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7115" windowHeight="9465"/>
  </bookViews>
  <sheets>
    <sheet name="OIG PC&amp;B and Gen Op Expenses" sheetId="1" r:id="rId1"/>
  </sheets>
  <calcPr calcId="125725"/>
</workbook>
</file>

<file path=xl/calcChain.xml><?xml version="1.0" encoding="utf-8"?>
<calcChain xmlns="http://schemas.openxmlformats.org/spreadsheetml/2006/main">
  <c r="E15" i="1"/>
  <c r="E14"/>
  <c r="F14" s="1"/>
  <c r="E13"/>
  <c r="F13" s="1"/>
  <c r="E11"/>
  <c r="F11" s="1"/>
  <c r="D10"/>
  <c r="D15" s="1"/>
  <c r="C10"/>
  <c r="C15" s="1"/>
  <c r="B10"/>
  <c r="B15" s="1"/>
</calcChain>
</file>

<file path=xl/sharedStrings.xml><?xml version="1.0" encoding="utf-8"?>
<sst xmlns="http://schemas.openxmlformats.org/spreadsheetml/2006/main" count="25" uniqueCount="25">
  <si>
    <t>(Dollars in thousands)</t>
  </si>
  <si>
    <t>Change over</t>
  </si>
  <si>
    <t>FY 2009</t>
  </si>
  <si>
    <t>FY 2010</t>
  </si>
  <si>
    <t>FY 2011</t>
  </si>
  <si>
    <t xml:space="preserve"> FY 2010 Estimate</t>
  </si>
  <si>
    <t>Actual</t>
  </si>
  <si>
    <t>Estimate</t>
  </si>
  <si>
    <t>Request</t>
  </si>
  <si>
    <t>Amount</t>
  </si>
  <si>
    <t>Percent</t>
  </si>
  <si>
    <t>Travel &amp; Transportation of Persons</t>
  </si>
  <si>
    <r>
      <t>Advisory &amp; Assistance Services</t>
    </r>
    <r>
      <rPr>
        <vertAlign val="superscript"/>
        <sz val="10"/>
        <rFont val="Times New Roman"/>
        <family val="1"/>
      </rPr>
      <t>1</t>
    </r>
  </si>
  <si>
    <t>Communications, Supplies and</t>
  </si>
  <si>
    <r>
      <t xml:space="preserve">   Equipment, and Other Services</t>
    </r>
    <r>
      <rPr>
        <vertAlign val="superscript"/>
        <sz val="10"/>
        <rFont val="Times New Roman"/>
        <family val="1"/>
      </rPr>
      <t>2</t>
    </r>
  </si>
  <si>
    <t xml:space="preserve">      - Training</t>
  </si>
  <si>
    <t xml:space="preserve">      - Council of Inspectors General for</t>
  </si>
  <si>
    <t xml:space="preserve">          Integrity and Efficiency Assessment</t>
  </si>
  <si>
    <t xml:space="preserve">      - Other</t>
  </si>
  <si>
    <t xml:space="preserve">Total </t>
  </si>
  <si>
    <t>Totals may not add due to rounding.</t>
  </si>
  <si>
    <r>
      <t>1</t>
    </r>
    <r>
      <rPr>
        <sz val="8"/>
        <rFont val="Times New Roman"/>
        <family val="1"/>
      </rPr>
      <t xml:space="preserve"> Includes the costs of the annual financial statements audit and the outsourcing of contracting services.</t>
    </r>
  </si>
  <si>
    <r>
      <rPr>
        <vertAlign val="superscript"/>
        <sz val="8"/>
        <rFont val="Times New Roman"/>
        <family val="1"/>
      </rPr>
      <t>2</t>
    </r>
    <r>
      <rPr>
        <sz val="8"/>
        <rFont val="Times New Roman"/>
        <family val="1"/>
      </rPr>
      <t xml:space="preserve"> The amounts spent on Training and CIGIE Assessment are presented separately as required by the IG Reform Act of 2008 but also in the total for Communications, Supplies and Equipment, and Other Services.</t>
    </r>
  </si>
  <si>
    <t xml:space="preserve">        OIG Personnel Compensation and Benefits and General Operating Expenses</t>
  </si>
  <si>
    <t>Personnel Compensation
   and Benefits</t>
  </si>
</sst>
</file>

<file path=xl/styles.xml><?xml version="1.0" encoding="utf-8"?>
<styleSheet xmlns="http://schemas.openxmlformats.org/spreadsheetml/2006/main">
  <numFmts count="3">
    <numFmt numFmtId="41" formatCode="_(* #,##0_);_(* \(#,##0\);_(* &quot;-&quot;_);_(@_)"/>
    <numFmt numFmtId="164" formatCode="&quot;$&quot;#,##0;\-&quot;$&quot;#,##0;&quot;-&quot;??"/>
    <numFmt numFmtId="165" formatCode="0.0%;\-0.0%;&quot;-&quot;??"/>
  </numFmts>
  <fonts count="11">
    <font>
      <sz val="11"/>
      <color theme="1"/>
      <name val="Calibri"/>
      <family val="2"/>
      <scheme val="minor"/>
    </font>
    <font>
      <sz val="10"/>
      <name val="Arial"/>
      <family val="2"/>
    </font>
    <font>
      <b/>
      <sz val="11"/>
      <name val="Times New Roman"/>
      <family val="1"/>
    </font>
    <font>
      <sz val="11"/>
      <color theme="1"/>
      <name val="Times New Roman"/>
      <family val="1"/>
    </font>
    <font>
      <sz val="10"/>
      <name val="Times New Roman"/>
      <family val="1"/>
    </font>
    <font>
      <vertAlign val="superscript"/>
      <sz val="10"/>
      <name val="Times New Roman"/>
      <family val="1"/>
    </font>
    <font>
      <sz val="10"/>
      <color theme="1"/>
      <name val="Times New Roman"/>
      <family val="1"/>
    </font>
    <font>
      <i/>
      <sz val="9.5"/>
      <name val="Times New Roman"/>
      <family val="1"/>
    </font>
    <font>
      <i/>
      <sz val="9.5"/>
      <color theme="1"/>
      <name val="Times New Roman"/>
      <family val="1"/>
    </font>
    <font>
      <sz val="8"/>
      <name val="Times New Roman"/>
      <family val="1"/>
    </font>
    <font>
      <vertAlign val="superscript"/>
      <sz val="8"/>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33">
    <xf numFmtId="0" fontId="0" fillId="0" borderId="0" xfId="0"/>
    <xf numFmtId="0" fontId="3" fillId="0" borderId="0" xfId="0" applyFont="1"/>
    <xf numFmtId="0" fontId="4" fillId="0" borderId="0" xfId="1" applyFont="1" applyFill="1" applyBorder="1"/>
    <xf numFmtId="0" fontId="4" fillId="0" borderId="0" xfId="1" applyFont="1" applyFill="1" applyBorder="1" applyAlignment="1">
      <alignment horizontal="right"/>
    </xf>
    <xf numFmtId="0" fontId="4" fillId="0" borderId="3" xfId="1" applyFont="1" applyFill="1" applyBorder="1"/>
    <xf numFmtId="0" fontId="4" fillId="0" borderId="3" xfId="1" applyFont="1" applyFill="1" applyBorder="1" applyAlignment="1">
      <alignment horizontal="right"/>
    </xf>
    <xf numFmtId="0" fontId="4" fillId="0" borderId="3" xfId="0" applyFont="1" applyFill="1" applyBorder="1" applyAlignment="1">
      <alignment horizontal="center"/>
    </xf>
    <xf numFmtId="3" fontId="4" fillId="0" borderId="0" xfId="1" applyNumberFormat="1" applyFont="1" applyBorder="1"/>
    <xf numFmtId="165" fontId="4" fillId="0" borderId="0" xfId="2" applyNumberFormat="1" applyFont="1" applyBorder="1" applyAlignment="1">
      <alignment horizontal="right"/>
    </xf>
    <xf numFmtId="3" fontId="6" fillId="0" borderId="0" xfId="1" applyNumberFormat="1" applyFont="1" applyBorder="1"/>
    <xf numFmtId="0" fontId="7" fillId="0" borderId="0" xfId="1" applyFont="1" applyFill="1" applyBorder="1"/>
    <xf numFmtId="3" fontId="8" fillId="0" borderId="0" xfId="1" applyNumberFormat="1" applyFont="1" applyBorder="1"/>
    <xf numFmtId="3" fontId="8" fillId="2" borderId="0" xfId="1" applyNumberFormat="1" applyFont="1" applyFill="1" applyBorder="1"/>
    <xf numFmtId="41" fontId="7" fillId="0" borderId="0" xfId="1" applyNumberFormat="1" applyFont="1" applyBorder="1"/>
    <xf numFmtId="165" fontId="7" fillId="0" borderId="0" xfId="2" applyNumberFormat="1" applyFont="1" applyBorder="1" applyAlignment="1">
      <alignment horizontal="right"/>
    </xf>
    <xf numFmtId="0" fontId="7" fillId="0" borderId="0" xfId="1" applyFont="1" applyFill="1" applyBorder="1" applyAlignment="1">
      <alignment horizontal="left" wrapText="1"/>
    </xf>
    <xf numFmtId="3" fontId="8" fillId="0" borderId="0" xfId="0" applyNumberFormat="1" applyFont="1"/>
    <xf numFmtId="3" fontId="8" fillId="2" borderId="0" xfId="0" applyNumberFormat="1" applyFont="1" applyFill="1"/>
    <xf numFmtId="0" fontId="4" fillId="0" borderId="4" xfId="1" applyFont="1" applyFill="1" applyBorder="1"/>
    <xf numFmtId="3" fontId="4" fillId="0" borderId="4" xfId="1" applyNumberFormat="1" applyFont="1" applyBorder="1"/>
    <xf numFmtId="164" fontId="4" fillId="0" borderId="4" xfId="1" applyNumberFormat="1" applyFont="1" applyBorder="1"/>
    <xf numFmtId="165" fontId="4" fillId="0" borderId="4" xfId="2" applyNumberFormat="1" applyFont="1" applyBorder="1" applyAlignment="1">
      <alignment horizontal="right"/>
    </xf>
    <xf numFmtId="0" fontId="9" fillId="0" borderId="0" xfId="3" applyFont="1" applyAlignment="1">
      <alignment wrapText="1"/>
    </xf>
    <xf numFmtId="0" fontId="2" fillId="0" borderId="0" xfId="1" applyFont="1" applyAlignment="1">
      <alignment horizontal="center"/>
    </xf>
    <xf numFmtId="0" fontId="4" fillId="0" borderId="1" xfId="1" applyFont="1" applyBorder="1" applyAlignment="1">
      <alignment horizontal="center"/>
    </xf>
    <xf numFmtId="0" fontId="4" fillId="0" borderId="2" xfId="0" applyFont="1" applyFill="1" applyBorder="1" applyAlignment="1">
      <alignment horizontal="center"/>
    </xf>
    <xf numFmtId="0" fontId="4" fillId="0" borderId="0" xfId="0" applyFont="1" applyFill="1" applyBorder="1" applyAlignment="1">
      <alignment horizontal="center"/>
    </xf>
    <xf numFmtId="0" fontId="9" fillId="0" borderId="2" xfId="3" applyFont="1" applyFill="1" applyBorder="1" applyAlignment="1"/>
    <xf numFmtId="0" fontId="10" fillId="0" borderId="0" xfId="3" applyFont="1" applyFill="1" applyBorder="1" applyAlignment="1">
      <alignment wrapText="1"/>
    </xf>
    <xf numFmtId="0" fontId="4" fillId="0" borderId="0" xfId="1" applyFont="1" applyFill="1" applyBorder="1" applyAlignment="1">
      <alignment wrapText="1"/>
    </xf>
    <xf numFmtId="3" fontId="4" fillId="0" borderId="0" xfId="1" applyNumberFormat="1" applyFont="1" applyBorder="1" applyAlignment="1">
      <alignment vertical="top"/>
    </xf>
    <xf numFmtId="164" fontId="4" fillId="0" borderId="0" xfId="1" applyNumberFormat="1" applyFont="1" applyBorder="1" applyAlignment="1">
      <alignment vertical="top"/>
    </xf>
    <xf numFmtId="165" fontId="4" fillId="0" borderId="0" xfId="2" applyNumberFormat="1" applyFont="1" applyBorder="1" applyAlignment="1">
      <alignment horizontal="right" vertical="top"/>
    </xf>
  </cellXfs>
  <cellStyles count="4">
    <cellStyle name="Normal" xfId="0" builtinId="0"/>
    <cellStyle name="Normal 2" xfId="1"/>
    <cellStyle name="Normal 3" xfId="3"/>
    <cellStyle name="Percent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18"/>
  <sheetViews>
    <sheetView showGridLines="0" tabSelected="1" workbookViewId="0">
      <selection activeCell="H10" sqref="H10"/>
    </sheetView>
  </sheetViews>
  <sheetFormatPr defaultColWidth="9.140625" defaultRowHeight="15"/>
  <cols>
    <col min="1" max="1" width="33.7109375" style="1" bestFit="1" customWidth="1"/>
    <col min="2" max="4" width="9.140625" style="1"/>
    <col min="5" max="5" width="8.7109375" style="1" customWidth="1"/>
    <col min="6" max="6" width="8.42578125" style="1" customWidth="1"/>
    <col min="7" max="16384" width="9.140625" style="1"/>
  </cols>
  <sheetData>
    <row r="1" spans="1:6">
      <c r="A1" s="23" t="s">
        <v>23</v>
      </c>
      <c r="B1" s="23"/>
      <c r="C1" s="23"/>
      <c r="D1" s="23"/>
      <c r="E1" s="23"/>
      <c r="F1" s="23"/>
    </row>
    <row r="2" spans="1:6" ht="15.75" thickBot="1">
      <c r="A2" s="24" t="s">
        <v>0</v>
      </c>
      <c r="B2" s="24"/>
      <c r="C2" s="24"/>
      <c r="D2" s="24"/>
      <c r="E2" s="24"/>
      <c r="F2" s="24"/>
    </row>
    <row r="3" spans="1:6">
      <c r="A3" s="2"/>
      <c r="B3" s="3"/>
      <c r="C3" s="3"/>
      <c r="D3" s="3"/>
      <c r="E3" s="25" t="s">
        <v>1</v>
      </c>
      <c r="F3" s="25"/>
    </row>
    <row r="4" spans="1:6">
      <c r="A4" s="2"/>
      <c r="B4" s="3" t="s">
        <v>2</v>
      </c>
      <c r="C4" s="3" t="s">
        <v>3</v>
      </c>
      <c r="D4" s="3" t="s">
        <v>4</v>
      </c>
      <c r="E4" s="26" t="s">
        <v>5</v>
      </c>
      <c r="F4" s="26"/>
    </row>
    <row r="5" spans="1:6">
      <c r="A5" s="4"/>
      <c r="B5" s="5" t="s">
        <v>6</v>
      </c>
      <c r="C5" s="5" t="s">
        <v>7</v>
      </c>
      <c r="D5" s="5" t="s">
        <v>8</v>
      </c>
      <c r="E5" s="6" t="s">
        <v>9</v>
      </c>
      <c r="F5" s="6" t="s">
        <v>10</v>
      </c>
    </row>
    <row r="6" spans="1:6" ht="26.25">
      <c r="A6" s="29" t="s">
        <v>24</v>
      </c>
      <c r="B6" s="30">
        <v>9655</v>
      </c>
      <c r="C6" s="30">
        <v>11020</v>
      </c>
      <c r="D6" s="30">
        <v>11295</v>
      </c>
      <c r="E6" s="31">
        <v>250</v>
      </c>
      <c r="F6" s="32">
        <v>2.2727272727272728E-2</v>
      </c>
    </row>
    <row r="7" spans="1:6">
      <c r="A7" s="2" t="s">
        <v>11</v>
      </c>
      <c r="B7" s="7">
        <v>210</v>
      </c>
      <c r="C7" s="7">
        <v>230</v>
      </c>
      <c r="D7" s="7">
        <v>240</v>
      </c>
      <c r="E7" s="7">
        <v>20</v>
      </c>
      <c r="F7" s="8">
        <v>0.08</v>
      </c>
    </row>
    <row r="8" spans="1:6" ht="16.5">
      <c r="A8" s="2" t="s">
        <v>12</v>
      </c>
      <c r="B8" s="7">
        <v>1901</v>
      </c>
      <c r="C8" s="7">
        <v>2471</v>
      </c>
      <c r="D8" s="7">
        <v>2526</v>
      </c>
      <c r="E8" s="7">
        <v>70</v>
      </c>
      <c r="F8" s="8">
        <v>2.3688663282571912E-2</v>
      </c>
    </row>
    <row r="9" spans="1:6">
      <c r="A9" s="2" t="s">
        <v>13</v>
      </c>
      <c r="B9" s="7"/>
      <c r="C9" s="7"/>
      <c r="D9" s="7"/>
      <c r="E9" s="7"/>
      <c r="F9" s="8"/>
    </row>
    <row r="10" spans="1:6" ht="16.5">
      <c r="A10" s="2" t="s">
        <v>14</v>
      </c>
      <c r="B10" s="9">
        <f>SUM(B11:B14)</f>
        <v>234</v>
      </c>
      <c r="C10" s="9">
        <f t="shared" ref="C10:D10" si="0">SUM(C11:C14)</f>
        <v>279</v>
      </c>
      <c r="D10" s="9">
        <f t="shared" si="0"/>
        <v>289</v>
      </c>
      <c r="E10" s="7">
        <v>10</v>
      </c>
      <c r="F10" s="8">
        <v>6.8965517241379309E-2</v>
      </c>
    </row>
    <row r="11" spans="1:6">
      <c r="A11" s="10" t="s">
        <v>15</v>
      </c>
      <c r="B11" s="11">
        <v>98</v>
      </c>
      <c r="C11" s="12">
        <v>110</v>
      </c>
      <c r="D11" s="12">
        <v>115</v>
      </c>
      <c r="E11" s="13">
        <f>D11-C11</f>
        <v>5</v>
      </c>
      <c r="F11" s="14">
        <f>IF(E11=0,"N/A  ",E11/D11)</f>
        <v>4.3478260869565216E-2</v>
      </c>
    </row>
    <row r="12" spans="1:6">
      <c r="A12" s="10" t="s">
        <v>16</v>
      </c>
      <c r="B12" s="11"/>
      <c r="C12" s="12"/>
      <c r="D12" s="12"/>
      <c r="E12" s="13"/>
      <c r="F12" s="14"/>
    </row>
    <row r="13" spans="1:6" ht="12.75" customHeight="1">
      <c r="A13" s="15" t="s">
        <v>17</v>
      </c>
      <c r="B13" s="11">
        <v>29</v>
      </c>
      <c r="C13" s="12">
        <v>34</v>
      </c>
      <c r="D13" s="12">
        <v>34</v>
      </c>
      <c r="E13" s="13">
        <f t="shared" ref="E13:E14" si="1">D13-C13</f>
        <v>0</v>
      </c>
      <c r="F13" s="14" t="str">
        <f t="shared" ref="F13:F14" si="2">IF(E13=0,"N/A  ",E13/D13)</f>
        <v xml:space="preserve">N/A  </v>
      </c>
    </row>
    <row r="14" spans="1:6">
      <c r="A14" s="10" t="s">
        <v>18</v>
      </c>
      <c r="B14" s="16">
        <v>107</v>
      </c>
      <c r="C14" s="17">
        <v>135</v>
      </c>
      <c r="D14" s="17">
        <v>140</v>
      </c>
      <c r="E14" s="13">
        <f t="shared" si="1"/>
        <v>5</v>
      </c>
      <c r="F14" s="14">
        <f t="shared" si="2"/>
        <v>3.5714285714285712E-2</v>
      </c>
    </row>
    <row r="15" spans="1:6" ht="15.75" thickBot="1">
      <c r="A15" s="18" t="s">
        <v>19</v>
      </c>
      <c r="B15" s="19">
        <f>SUM(B6:B10)</f>
        <v>12000</v>
      </c>
      <c r="C15" s="19">
        <f>SUM(C6:C10)</f>
        <v>14000</v>
      </c>
      <c r="D15" s="19">
        <f>SUM(D6:D10)</f>
        <v>14350</v>
      </c>
      <c r="E15" s="20">
        <f>SUM(E6:E10)</f>
        <v>350</v>
      </c>
      <c r="F15" s="21">
        <v>2.4390243902439025E-2</v>
      </c>
    </row>
    <row r="16" spans="1:6">
      <c r="A16" s="27" t="s">
        <v>20</v>
      </c>
      <c r="B16" s="27"/>
      <c r="C16" s="27"/>
      <c r="D16" s="27"/>
      <c r="E16" s="27"/>
      <c r="F16" s="27"/>
    </row>
    <row r="17" spans="1:6">
      <c r="A17" s="28" t="s">
        <v>21</v>
      </c>
      <c r="B17" s="28"/>
      <c r="C17" s="28"/>
      <c r="D17" s="28"/>
      <c r="E17" s="28"/>
      <c r="F17" s="28"/>
    </row>
    <row r="18" spans="1:6" ht="25.5" customHeight="1">
      <c r="A18" s="22" t="s">
        <v>22</v>
      </c>
      <c r="B18" s="22"/>
      <c r="C18" s="22"/>
      <c r="D18" s="22"/>
      <c r="E18" s="22"/>
      <c r="F18" s="22"/>
    </row>
  </sheetData>
  <mergeCells count="7">
    <mergeCell ref="A18:F18"/>
    <mergeCell ref="A1:F1"/>
    <mergeCell ref="A2:F2"/>
    <mergeCell ref="E3:F3"/>
    <mergeCell ref="E4:F4"/>
    <mergeCell ref="A16:F16"/>
    <mergeCell ref="A17:F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OIG PC&amp;B and Gen Op Expenses</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dc:creator>
  <cp:lastModifiedBy>pamela</cp:lastModifiedBy>
  <dcterms:created xsi:type="dcterms:W3CDTF">2010-01-27T16:56:45Z</dcterms:created>
  <dcterms:modified xsi:type="dcterms:W3CDTF">2010-01-27T19:25:32Z</dcterms:modified>
</cp:coreProperties>
</file>