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4875"/>
  </bookViews>
  <sheets>
    <sheet name="Carryover" sheetId="1" r:id="rId1"/>
  </sheets>
  <definedNames>
    <definedName name="_xlnm.Print_Area" localSheetId="0">Carryover!$A$2:$D$18</definedName>
  </definedNames>
  <calcPr calcId="125725"/>
</workbook>
</file>

<file path=xl/calcChain.xml><?xml version="1.0" encoding="utf-8"?>
<calcChain xmlns="http://schemas.openxmlformats.org/spreadsheetml/2006/main">
  <c r="B8" i="1"/>
  <c r="C8"/>
  <c r="D8"/>
  <c r="B9"/>
  <c r="D9"/>
  <c r="B10"/>
  <c r="D10"/>
  <c r="D12"/>
  <c r="B13"/>
  <c r="C13"/>
  <c r="D13"/>
  <c r="B14"/>
  <c r="D14" s="1"/>
  <c r="D15" s="1"/>
  <c r="B15"/>
  <c r="C15"/>
</calcChain>
</file>

<file path=xl/sharedStrings.xml><?xml version="1.0" encoding="utf-8"?>
<sst xmlns="http://schemas.openxmlformats.org/spreadsheetml/2006/main" count="20" uniqueCount="18">
  <si>
    <t>Research and Related Activities</t>
  </si>
  <si>
    <t>Major Research Equipment</t>
  </si>
  <si>
    <t xml:space="preserve">  and Facilities Construction</t>
  </si>
  <si>
    <t>Office of Inspector General</t>
  </si>
  <si>
    <t xml:space="preserve">    Total</t>
  </si>
  <si>
    <t>Totals may not add due to rounding.</t>
  </si>
  <si>
    <t>Education and Human Resources</t>
  </si>
  <si>
    <t>(Dollars in Millions)</t>
  </si>
  <si>
    <t>Carryover</t>
  </si>
  <si>
    <t>FY 2010 Carryover</t>
  </si>
  <si>
    <t>Regular Discretionary, Mandatory, and ARRA Appropriations</t>
  </si>
  <si>
    <t>from FY 2009</t>
  </si>
  <si>
    <t>ARRA</t>
  </si>
  <si>
    <t xml:space="preserve">    Subtotal</t>
  </si>
  <si>
    <t>FY 2010</t>
  </si>
  <si>
    <t>Total</t>
  </si>
  <si>
    <r>
      <t xml:space="preserve">H-1B Nonimmigrant Petitioner </t>
    </r>
    <r>
      <rPr>
        <b/>
        <sz val="10"/>
        <rFont val="Times New Roman"/>
        <family val="1"/>
      </rPr>
      <t>(Mandatory)</t>
    </r>
  </si>
  <si>
    <t>Distribution of NSF FY 2009 Carryover into FY 2010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</si>
</sst>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10">
    <font>
      <sz val="10"/>
      <name val="Arial"/>
    </font>
    <font>
      <sz val="10"/>
      <name val="Arial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Arial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5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7" fillId="0" borderId="3" xfId="1" applyNumberFormat="1" applyFont="1" applyBorder="1"/>
    <xf numFmtId="4" fontId="2" fillId="0" borderId="0" xfId="1" applyNumberFormat="1" applyFont="1" applyBorder="1"/>
    <xf numFmtId="164" fontId="2" fillId="0" borderId="0" xfId="2" applyNumberFormat="1" applyFont="1" applyBorder="1"/>
    <xf numFmtId="4" fontId="0" fillId="0" borderId="0" xfId="0" applyNumberFormat="1" applyBorder="1"/>
    <xf numFmtId="4" fontId="2" fillId="0" borderId="2" xfId="1" applyNumberFormat="1" applyFont="1" applyBorder="1"/>
    <xf numFmtId="4" fontId="7" fillId="0" borderId="0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2" fillId="0" borderId="0" xfId="1" applyNumberFormat="1" applyFont="1" applyBorder="1"/>
    <xf numFmtId="0" fontId="7" fillId="0" borderId="0" xfId="0" applyFont="1" applyBorder="1"/>
    <xf numFmtId="0" fontId="7" fillId="0" borderId="4" xfId="0" applyFont="1" applyBorder="1"/>
    <xf numFmtId="165" fontId="2" fillId="0" borderId="0" xfId="0" applyNumberFormat="1" applyFont="1" applyBorder="1"/>
    <xf numFmtId="165" fontId="2" fillId="0" borderId="2" xfId="0" applyNumberFormat="1" applyFont="1" applyBorder="1"/>
    <xf numFmtId="0" fontId="0" fillId="0" borderId="0" xfId="0" applyAlignment="1">
      <alignment vertical="center"/>
    </xf>
    <xf numFmtId="0" fontId="8" fillId="0" borderId="0" xfId="0" applyFont="1" applyFill="1" applyBorder="1"/>
    <xf numFmtId="4" fontId="9" fillId="0" borderId="0" xfId="0" applyNumberFormat="1" applyFont="1" applyBorder="1"/>
    <xf numFmtId="43" fontId="2" fillId="0" borderId="2" xfId="1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="105" workbookViewId="0">
      <selection activeCell="A2" sqref="A2:D2"/>
    </sheetView>
  </sheetViews>
  <sheetFormatPr defaultRowHeight="12.75"/>
  <cols>
    <col min="1" max="1" width="39.140625" customWidth="1"/>
    <col min="2" max="2" width="11.140625" customWidth="1"/>
    <col min="3" max="3" width="17.140625" customWidth="1"/>
    <col min="4" max="4" width="15.140625" customWidth="1"/>
  </cols>
  <sheetData>
    <row r="1" spans="1:4" s="23" customFormat="1" ht="14.25">
      <c r="A1" s="27" t="s">
        <v>10</v>
      </c>
      <c r="B1" s="27"/>
      <c r="C1" s="27"/>
      <c r="D1" s="27"/>
    </row>
    <row r="2" spans="1:4" s="23" customFormat="1" ht="15" customHeight="1">
      <c r="A2" s="27" t="s">
        <v>17</v>
      </c>
      <c r="B2" s="27"/>
      <c r="C2" s="27"/>
      <c r="D2" s="27"/>
    </row>
    <row r="3" spans="1:4" ht="14.25" customHeight="1">
      <c r="A3" s="28" t="s">
        <v>7</v>
      </c>
      <c r="B3" s="28"/>
      <c r="C3" s="28"/>
      <c r="D3" s="28"/>
    </row>
    <row r="4" spans="1:4" ht="5.0999999999999996" customHeight="1" thickBot="1">
      <c r="A4" s="6"/>
      <c r="B4" s="6"/>
      <c r="C4" s="1"/>
    </row>
    <row r="5" spans="1:4">
      <c r="A5" s="16"/>
      <c r="B5" s="7"/>
      <c r="C5" s="7" t="s">
        <v>12</v>
      </c>
      <c r="D5" s="7" t="s">
        <v>15</v>
      </c>
    </row>
    <row r="6" spans="1:4">
      <c r="A6" s="4"/>
      <c r="B6" s="8" t="s">
        <v>9</v>
      </c>
      <c r="C6" s="8" t="s">
        <v>9</v>
      </c>
      <c r="D6" s="8" t="s">
        <v>14</v>
      </c>
    </row>
    <row r="7" spans="1:4">
      <c r="A7" s="17"/>
      <c r="B7" s="9" t="s">
        <v>11</v>
      </c>
      <c r="C7" s="9" t="s">
        <v>11</v>
      </c>
      <c r="D7" s="9" t="s">
        <v>8</v>
      </c>
    </row>
    <row r="8" spans="1:4">
      <c r="A8" s="4" t="s">
        <v>0</v>
      </c>
      <c r="B8" s="12">
        <f>SUM(44.59)</f>
        <v>44.59</v>
      </c>
      <c r="C8" s="18">
        <f>SUM(437.36)</f>
        <v>437.36</v>
      </c>
      <c r="D8" s="18">
        <f>SUM(B8:C8)</f>
        <v>481.95000000000005</v>
      </c>
    </row>
    <row r="9" spans="1:4">
      <c r="A9" s="4" t="s">
        <v>6</v>
      </c>
      <c r="B9" s="21">
        <f>SUM(0.02)</f>
        <v>0.02</v>
      </c>
      <c r="C9" s="11">
        <v>15</v>
      </c>
      <c r="D9" s="11">
        <f>SUM(B9:C9)</f>
        <v>15.02</v>
      </c>
    </row>
    <row r="10" spans="1:4">
      <c r="A10" s="4" t="s">
        <v>1</v>
      </c>
      <c r="B10" s="11">
        <f>SUM(57.73)</f>
        <v>57.73</v>
      </c>
      <c r="C10" s="11">
        <v>146</v>
      </c>
      <c r="D10" s="11">
        <f>SUM(B10:C10)</f>
        <v>203.73</v>
      </c>
    </row>
    <row r="11" spans="1:4">
      <c r="A11" s="4" t="s">
        <v>2</v>
      </c>
      <c r="B11" s="13"/>
      <c r="C11" s="25"/>
      <c r="D11" s="13"/>
    </row>
    <row r="12" spans="1:4">
      <c r="A12" s="17" t="s">
        <v>3</v>
      </c>
      <c r="B12" s="22">
        <v>0</v>
      </c>
      <c r="C12" s="14">
        <v>1.98</v>
      </c>
      <c r="D12" s="14">
        <f>SUM(B12:C12)</f>
        <v>1.98</v>
      </c>
    </row>
    <row r="13" spans="1:4" ht="16.5" customHeight="1">
      <c r="A13" s="19" t="s">
        <v>13</v>
      </c>
      <c r="B13" s="15">
        <f>SUM(B8:B12)</f>
        <v>102.34</v>
      </c>
      <c r="C13" s="15">
        <f>SUM(C8:C12)</f>
        <v>600.34</v>
      </c>
      <c r="D13" s="15">
        <f>SUM(D8:D12)</f>
        <v>702.68000000000006</v>
      </c>
    </row>
    <row r="14" spans="1:4" ht="15.75" customHeight="1">
      <c r="A14" s="17" t="s">
        <v>16</v>
      </c>
      <c r="B14" s="14">
        <f>SUM(52.62)</f>
        <v>52.62</v>
      </c>
      <c r="C14" s="26">
        <v>0</v>
      </c>
      <c r="D14" s="14">
        <f>SUM(B14:C14)</f>
        <v>52.62</v>
      </c>
    </row>
    <row r="15" spans="1:4" ht="20.25" customHeight="1" thickBot="1">
      <c r="A15" s="20" t="s">
        <v>4</v>
      </c>
      <c r="B15" s="10">
        <f>SUM(B13:B14)</f>
        <v>154.96</v>
      </c>
      <c r="C15" s="10">
        <f>SUM(C13:C14)</f>
        <v>600.34</v>
      </c>
      <c r="D15" s="10">
        <f>SUM(D13:D14)</f>
        <v>755.30000000000007</v>
      </c>
    </row>
    <row r="16" spans="1:4">
      <c r="A16" s="24" t="s">
        <v>5</v>
      </c>
      <c r="B16" s="5"/>
      <c r="C16" s="4"/>
    </row>
    <row r="17" spans="1:3" ht="13.5">
      <c r="A17" s="3"/>
      <c r="B17" s="2"/>
      <c r="C17" s="2"/>
    </row>
  </sheetData>
  <mergeCells count="3">
    <mergeCell ref="A2:D2"/>
    <mergeCell ref="A3:D3"/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  <ignoredErrors>
    <ignoredError sqref="D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Carryover</vt:lpstr>
      <vt:lpstr>Carryover!Print_Area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pamela</cp:lastModifiedBy>
  <cp:lastPrinted>2003-08-08T22:56:01Z</cp:lastPrinted>
  <dcterms:created xsi:type="dcterms:W3CDTF">2003-08-06T18:45:50Z</dcterms:created>
  <dcterms:modified xsi:type="dcterms:W3CDTF">2010-01-27T20:14:48Z</dcterms:modified>
</cp:coreProperties>
</file>