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9270"/>
  </bookViews>
  <sheets>
    <sheet name="Tab 4 - OE by approps " sheetId="4" r:id="rId1"/>
  </sheets>
  <definedNames>
    <definedName name="_xlnm.Print_Area" localSheetId="0">'Tab 4 - OE by approps '!$A$1:$H$14</definedName>
  </definedNames>
  <calcPr calcId="145621"/>
</workbook>
</file>

<file path=xl/calcChain.xml><?xml version="1.0" encoding="utf-8"?>
<calcChain xmlns="http://schemas.openxmlformats.org/spreadsheetml/2006/main">
  <c r="H11" i="4" l="1"/>
  <c r="H10" i="4"/>
  <c r="H8" i="4"/>
  <c r="H7" i="4"/>
  <c r="H6" i="4"/>
  <c r="G11" i="4"/>
  <c r="G10" i="4"/>
  <c r="G8" i="4"/>
  <c r="G7" i="4"/>
  <c r="G6" i="4"/>
  <c r="F12" i="4"/>
  <c r="E12" i="4"/>
  <c r="E13" i="4" s="1"/>
  <c r="D12" i="4"/>
  <c r="D13" i="4" s="1"/>
  <c r="G12" i="4" l="1"/>
  <c r="H12" i="4"/>
  <c r="F13" i="4"/>
  <c r="H13" i="4" l="1"/>
  <c r="G13" i="4"/>
</calcChain>
</file>

<file path=xl/sharedStrings.xml><?xml version="1.0" encoding="utf-8"?>
<sst xmlns="http://schemas.openxmlformats.org/spreadsheetml/2006/main" count="22" uniqueCount="22">
  <si>
    <t xml:space="preserve"> </t>
  </si>
  <si>
    <t>(Dollars in Millions)</t>
  </si>
  <si>
    <t>FY 2013</t>
  </si>
  <si>
    <t>FY 2014</t>
  </si>
  <si>
    <t>Request</t>
  </si>
  <si>
    <t>Amount</t>
  </si>
  <si>
    <t>Percent</t>
  </si>
  <si>
    <t>Change Over</t>
  </si>
  <si>
    <t>Actual</t>
  </si>
  <si>
    <t>Estimate</t>
  </si>
  <si>
    <t>FY 2015</t>
  </si>
  <si>
    <t>FY 2014 Estimate</t>
  </si>
  <si>
    <t>Agency Operations and Award Management</t>
  </si>
  <si>
    <t>National Science Board</t>
  </si>
  <si>
    <t>Research  and Related Activities</t>
  </si>
  <si>
    <t>Subtotal, Program Support</t>
  </si>
  <si>
    <t>Total</t>
  </si>
  <si>
    <t>Education and Human Resources</t>
  </si>
  <si>
    <t>NOTES:  Totals may not add due to rounding.</t>
  </si>
  <si>
    <r>
      <t xml:space="preserve">Office of Inspector General </t>
    </r>
    <r>
      <rPr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</si>
  <si>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 Includes FY 2013 obligations from funds appropriated through the American Recovery and Reinvestment Act of 2009.</t>
    </r>
  </si>
  <si>
    <t>Table 4.  Organizational Excellence by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</si>
</sst>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2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164" fontId="1" fillId="0" borderId="0" xfId="1" applyNumberFormat="1" applyFont="1"/>
    <xf numFmtId="165" fontId="1" fillId="0" borderId="2" xfId="0" applyNumberFormat="1" applyFont="1" applyBorder="1"/>
    <xf numFmtId="164" fontId="1" fillId="0" borderId="2" xfId="1" applyNumberFormat="1" applyFont="1" applyBorder="1"/>
    <xf numFmtId="0" fontId="2" fillId="0" borderId="2" xfId="0" applyFont="1" applyBorder="1"/>
    <xf numFmtId="0" fontId="1" fillId="0" borderId="2" xfId="0" applyFont="1" applyBorder="1"/>
    <xf numFmtId="165" fontId="2" fillId="0" borderId="2" xfId="2" applyNumberFormat="1" applyFont="1" applyBorder="1"/>
    <xf numFmtId="0" fontId="5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workbookViewId="0">
      <selection activeCell="A2" sqref="A2:H2"/>
    </sheetView>
  </sheetViews>
  <sheetFormatPr defaultRowHeight="15" x14ac:dyDescent="0.25"/>
  <cols>
    <col min="2" max="2" width="13.140625" customWidth="1"/>
    <col min="3" max="3" width="13.28515625" customWidth="1"/>
    <col min="4" max="6" width="11.7109375" customWidth="1"/>
    <col min="7" max="8" width="10.7109375" customWidth="1"/>
  </cols>
  <sheetData>
    <row r="1" spans="1:8" ht="18" customHeight="1" x14ac:dyDescent="0.25">
      <c r="A1" s="16" t="s">
        <v>21</v>
      </c>
      <c r="B1" s="16"/>
      <c r="C1" s="16"/>
      <c r="D1" s="16"/>
      <c r="E1" s="16"/>
      <c r="F1" s="16"/>
      <c r="G1" s="16"/>
      <c r="H1" s="16"/>
    </row>
    <row r="2" spans="1:8" ht="15.7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  <c r="C3" s="1"/>
      <c r="D3" s="2"/>
      <c r="E3" s="2"/>
      <c r="F3" s="2"/>
      <c r="G3" s="20" t="s">
        <v>7</v>
      </c>
      <c r="H3" s="20"/>
    </row>
    <row r="4" spans="1:8" x14ac:dyDescent="0.25">
      <c r="A4" s="1"/>
      <c r="B4" s="1"/>
      <c r="C4" s="1"/>
      <c r="D4" s="2" t="s">
        <v>2</v>
      </c>
      <c r="E4" s="2" t="s">
        <v>3</v>
      </c>
      <c r="F4" s="2" t="s">
        <v>10</v>
      </c>
      <c r="G4" s="20" t="s">
        <v>11</v>
      </c>
      <c r="H4" s="20"/>
    </row>
    <row r="5" spans="1:8" x14ac:dyDescent="0.25">
      <c r="A5" s="3"/>
      <c r="B5" s="3"/>
      <c r="C5" s="3"/>
      <c r="D5" s="4" t="s">
        <v>8</v>
      </c>
      <c r="E5" s="4" t="s">
        <v>9</v>
      </c>
      <c r="F5" s="4" t="s">
        <v>4</v>
      </c>
      <c r="G5" s="4" t="s">
        <v>5</v>
      </c>
      <c r="H5" s="4" t="s">
        <v>6</v>
      </c>
    </row>
    <row r="6" spans="1:8" ht="30.75" customHeight="1" x14ac:dyDescent="0.25">
      <c r="A6" s="18" t="s">
        <v>12</v>
      </c>
      <c r="B6" s="18"/>
      <c r="C6" s="18"/>
      <c r="D6" s="6">
        <v>293.5</v>
      </c>
      <c r="E6" s="6">
        <v>298</v>
      </c>
      <c r="F6" s="6">
        <v>338.23</v>
      </c>
      <c r="G6" s="6">
        <f>(F6-E6)</f>
        <v>40.230000000000018</v>
      </c>
      <c r="H6" s="8">
        <f>(F6/E6)-1</f>
        <v>0.13500000000000001</v>
      </c>
    </row>
    <row r="7" spans="1:8" x14ac:dyDescent="0.25">
      <c r="A7" s="1" t="s">
        <v>13</v>
      </c>
      <c r="B7" s="1"/>
      <c r="C7" s="1"/>
      <c r="D7" s="5">
        <v>4.0999999999999996</v>
      </c>
      <c r="E7" s="5">
        <v>4.3</v>
      </c>
      <c r="F7" s="1">
        <v>4.37</v>
      </c>
      <c r="G7" s="6">
        <f t="shared" ref="G7:G8" si="0">(F7-E7)</f>
        <v>7.0000000000000284E-2</v>
      </c>
      <c r="H7" s="8">
        <f t="shared" ref="H7:H13" si="1">(F7/E7)-1</f>
        <v>1.6279069767441978E-2</v>
      </c>
    </row>
    <row r="8" spans="1:8" ht="18" x14ac:dyDescent="0.25">
      <c r="A8" s="19" t="s">
        <v>19</v>
      </c>
      <c r="B8" s="19"/>
      <c r="C8" s="19"/>
      <c r="D8" s="1">
        <v>14.33</v>
      </c>
      <c r="E8" s="5">
        <v>14.2</v>
      </c>
      <c r="F8" s="1">
        <v>14.43</v>
      </c>
      <c r="G8" s="6">
        <f t="shared" si="0"/>
        <v>0.23000000000000043</v>
      </c>
      <c r="H8" s="8">
        <f t="shared" si="1"/>
        <v>1.6197183098591639E-2</v>
      </c>
    </row>
    <row r="9" spans="1:8" x14ac:dyDescent="0.25">
      <c r="A9" s="1"/>
      <c r="B9" s="1"/>
      <c r="C9" s="1"/>
      <c r="D9" s="1"/>
      <c r="E9" s="1"/>
      <c r="F9" s="1"/>
      <c r="G9" s="1"/>
      <c r="H9" s="8" t="s">
        <v>0</v>
      </c>
    </row>
    <row r="10" spans="1:8" x14ac:dyDescent="0.25">
      <c r="A10" s="1" t="s">
        <v>14</v>
      </c>
      <c r="B10" s="1"/>
      <c r="C10" s="1"/>
      <c r="D10" s="1">
        <v>88.37</v>
      </c>
      <c r="E10" s="1">
        <v>100.95</v>
      </c>
      <c r="F10" s="1">
        <v>110.98</v>
      </c>
      <c r="G10" s="6">
        <f t="shared" ref="G10:G11" si="2">(F10-E10)</f>
        <v>10.030000000000001</v>
      </c>
      <c r="H10" s="8">
        <f t="shared" si="1"/>
        <v>9.9356116889549373E-2</v>
      </c>
    </row>
    <row r="11" spans="1:8" x14ac:dyDescent="0.25">
      <c r="A11" s="3" t="s">
        <v>17</v>
      </c>
      <c r="B11" s="3"/>
      <c r="C11" s="3"/>
      <c r="D11" s="3">
        <v>13.64</v>
      </c>
      <c r="E11" s="3">
        <v>16.190000000000001</v>
      </c>
      <c r="F11" s="3">
        <v>16.71</v>
      </c>
      <c r="G11" s="6">
        <f t="shared" si="2"/>
        <v>0.51999999999999957</v>
      </c>
      <c r="H11" s="8">
        <f t="shared" si="1"/>
        <v>3.2118591723286016E-2</v>
      </c>
    </row>
    <row r="12" spans="1:8" s="7" customFormat="1" x14ac:dyDescent="0.25">
      <c r="A12" s="14"/>
      <c r="B12" s="14" t="s">
        <v>15</v>
      </c>
      <c r="C12" s="14"/>
      <c r="D12" s="14">
        <f>SUM(D10:D11)</f>
        <v>102.01</v>
      </c>
      <c r="E12" s="14">
        <f t="shared" ref="E12:F12" si="3">SUM(E10:E11)</f>
        <v>117.14</v>
      </c>
      <c r="F12" s="14">
        <f t="shared" si="3"/>
        <v>127.69</v>
      </c>
      <c r="G12" s="9">
        <f>(F12-E12)</f>
        <v>10.549999999999997</v>
      </c>
      <c r="H12" s="10">
        <f t="shared" si="1"/>
        <v>9.0063172272494496E-2</v>
      </c>
    </row>
    <row r="13" spans="1:8" ht="18.75" customHeight="1" x14ac:dyDescent="0.25">
      <c r="A13" s="11" t="s">
        <v>16</v>
      </c>
      <c r="B13" s="12"/>
      <c r="C13" s="12"/>
      <c r="D13" s="13">
        <f>SUM(D12,D8,D7,D6)</f>
        <v>413.94</v>
      </c>
      <c r="E13" s="13">
        <f>SUM(E12,E8,E7,E6)</f>
        <v>433.64</v>
      </c>
      <c r="F13" s="13">
        <f>SUM(F12,F8,F7,F6)</f>
        <v>484.72</v>
      </c>
      <c r="G13" s="9">
        <f>(F13-E13)</f>
        <v>51.080000000000041</v>
      </c>
      <c r="H13" s="10">
        <f t="shared" si="1"/>
        <v>0.11779356147956843</v>
      </c>
    </row>
    <row r="14" spans="1:8" x14ac:dyDescent="0.25">
      <c r="A14" s="17" t="s">
        <v>18</v>
      </c>
      <c r="B14" s="17"/>
      <c r="C14" s="17"/>
      <c r="D14" s="17"/>
      <c r="E14" s="17"/>
      <c r="F14" s="17"/>
      <c r="G14" s="17"/>
      <c r="H14" s="17"/>
    </row>
    <row r="15" spans="1:8" ht="30.75" customHeight="1" x14ac:dyDescent="0.25">
      <c r="A15" s="18" t="s">
        <v>20</v>
      </c>
      <c r="B15" s="18"/>
      <c r="C15" s="18"/>
      <c r="D15" s="18"/>
      <c r="E15" s="18"/>
      <c r="F15" s="18"/>
      <c r="G15" s="18"/>
      <c r="H15" s="18"/>
    </row>
  </sheetData>
  <mergeCells count="8">
    <mergeCell ref="A2:H2"/>
    <mergeCell ref="A1:H1"/>
    <mergeCell ref="A14:H14"/>
    <mergeCell ref="A15:H15"/>
    <mergeCell ref="A8:C8"/>
    <mergeCell ref="A6:C6"/>
    <mergeCell ref="G3:H3"/>
    <mergeCell ref="G4:H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4 - OE by approps </vt:lpstr>
      <vt:lpstr>'Tab 4 - OE by approps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coxenrid</cp:lastModifiedBy>
  <cp:lastPrinted>2014-03-01T20:58:11Z</cp:lastPrinted>
  <dcterms:created xsi:type="dcterms:W3CDTF">2013-08-16T15:02:16Z</dcterms:created>
  <dcterms:modified xsi:type="dcterms:W3CDTF">2014-03-10T13:06:13Z</dcterms:modified>
</cp:coreProperties>
</file>