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1075" windowHeight="10035"/>
  </bookViews>
  <sheets>
    <sheet name="NSF QDTs" sheetId="1" r:id="rId1"/>
    <sheet name="R&amp;RA QDTs" sheetId="4" r:id="rId2"/>
    <sheet name="EHR QDTs" sheetId="5" r:id="rId3"/>
    <sheet name="MREFC QDTs" sheetId="6" r:id="rId4"/>
    <sheet name="AOAM QDTs" sheetId="7" r:id="rId5"/>
    <sheet name="OIG QDTs" sheetId="8" r:id="rId6"/>
    <sheet name="NSB QDTs" sheetId="9" r:id="rId7"/>
  </sheets>
  <calcPr calcId="145621"/>
</workbook>
</file>

<file path=xl/calcChain.xml><?xml version="1.0" encoding="utf-8"?>
<calcChain xmlns="http://schemas.openxmlformats.org/spreadsheetml/2006/main">
  <c r="D29" i="1" l="1"/>
  <c r="D27" i="1"/>
  <c r="F23" i="1"/>
  <c r="E23" i="1"/>
  <c r="C23" i="1"/>
  <c r="B23" i="1"/>
  <c r="D22" i="1"/>
  <c r="D21" i="1"/>
  <c r="F17" i="1"/>
  <c r="F25" i="1" s="1"/>
  <c r="F31" i="1" s="1"/>
  <c r="E17" i="1"/>
  <c r="E25" i="1" s="1"/>
  <c r="E31" i="1" s="1"/>
  <c r="C17" i="1"/>
  <c r="B17" i="1"/>
  <c r="D17" i="1" s="1"/>
  <c r="D16" i="1"/>
  <c r="D15" i="1"/>
  <c r="C25" i="1" l="1"/>
  <c r="C31" i="1" s="1"/>
  <c r="D23" i="1"/>
  <c r="B25" i="1"/>
  <c r="D29" i="8"/>
  <c r="D27" i="8"/>
  <c r="F23" i="8"/>
  <c r="E23" i="8"/>
  <c r="C23" i="8"/>
  <c r="B23" i="8"/>
  <c r="D23" i="8" s="1"/>
  <c r="D22" i="8"/>
  <c r="D21" i="8"/>
  <c r="F17" i="8"/>
  <c r="F25" i="8" s="1"/>
  <c r="F31" i="8" s="1"/>
  <c r="E17" i="8"/>
  <c r="E25" i="8" s="1"/>
  <c r="E31" i="8" s="1"/>
  <c r="C17" i="8"/>
  <c r="C25" i="8" s="1"/>
  <c r="C31" i="8" s="1"/>
  <c r="B17" i="8"/>
  <c r="D17" i="8" s="1"/>
  <c r="D16" i="8"/>
  <c r="D15" i="8"/>
  <c r="D25" i="1" l="1"/>
  <c r="B31" i="1"/>
  <c r="B25" i="8"/>
  <c r="D25" i="8" l="1"/>
  <c r="B31" i="8"/>
  <c r="D31" i="8" s="1"/>
</calcChain>
</file>

<file path=xl/sharedStrings.xml><?xml version="1.0" encoding="utf-8"?>
<sst xmlns="http://schemas.openxmlformats.org/spreadsheetml/2006/main" count="201" uniqueCount="44">
  <si>
    <t>QUANTITATIVE DATA TABLE</t>
  </si>
  <si>
    <t>NATIONAL SCIENCE FOUNDATION</t>
  </si>
  <si>
    <t>Research and Development Special Analysis</t>
  </si>
  <si>
    <t>(Dollars in Millions)</t>
  </si>
  <si>
    <t>FY 2013</t>
  </si>
  <si>
    <t>FY 2014</t>
  </si>
  <si>
    <t>FY 2015</t>
  </si>
  <si>
    <t>Actual</t>
  </si>
  <si>
    <r>
      <t>ARRA</t>
    </r>
    <r>
      <rPr>
        <vertAlign val="superscript"/>
        <sz val="11"/>
        <rFont val="Times New Roman"/>
        <family val="1"/>
      </rPr>
      <t>1</t>
    </r>
  </si>
  <si>
    <t>Total</t>
  </si>
  <si>
    <r>
      <t>Estimate</t>
    </r>
    <r>
      <rPr>
        <vertAlign val="superscript"/>
        <sz val="11"/>
        <rFont val="Times New Roman"/>
        <family val="1"/>
      </rPr>
      <t>2</t>
    </r>
  </si>
  <si>
    <r>
      <t>Request</t>
    </r>
    <r>
      <rPr>
        <vertAlign val="superscript"/>
        <sz val="11"/>
        <rFont val="Times New Roman"/>
        <family val="1"/>
      </rPr>
      <t>2</t>
    </r>
  </si>
  <si>
    <t>Support of R&amp;D</t>
  </si>
  <si>
    <t xml:space="preserve">   Conduct of Research and Development</t>
  </si>
  <si>
    <r>
      <t xml:space="preserve">      Basic Research</t>
    </r>
    <r>
      <rPr>
        <sz val="11"/>
        <rFont val="Times New Roman"/>
        <family val="1"/>
      </rPr>
      <t>...........................................................................................................................................</t>
    </r>
  </si>
  <si>
    <t xml:space="preserve">      Applied Research...........................................................................................................................................</t>
  </si>
  <si>
    <t xml:space="preserve">           Subtotal, Conduct of R&amp;D...........................................................................................................................................</t>
  </si>
  <si>
    <t xml:space="preserve">   R&amp;D Facilities</t>
  </si>
  <si>
    <t xml:space="preserve">      Land, Building and Fixed Equipment....................................................</t>
  </si>
  <si>
    <t xml:space="preserve">      Major Equipment.....................................................................................</t>
  </si>
  <si>
    <t xml:space="preserve">          Subtotal, R&amp;D Facilities &amp; Major Equipment.................................</t>
  </si>
  <si>
    <t xml:space="preserve">          Total, Support of R&amp;D....................................................................</t>
  </si>
  <si>
    <r>
      <t>Non-Investment Activities</t>
    </r>
    <r>
      <rPr>
        <sz val="11"/>
        <rFont val="Times New Roman"/>
        <family val="1"/>
      </rPr>
      <t>...........................................................................................................................................</t>
    </r>
  </si>
  <si>
    <t>Education and Training...........................................................................................................................................</t>
  </si>
  <si>
    <t xml:space="preserve">          TOTAL ...........................................................................................................................................</t>
  </si>
  <si>
    <t>Totals may not add due to rounding.</t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</si>
  <si>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The data in these tables differ slightly from corresponding data in the </t>
    </r>
    <r>
      <rPr>
        <i/>
        <sz val="9"/>
        <rFont val="Times New Roman"/>
        <family val="1"/>
      </rPr>
      <t>Analytical Perspectives</t>
    </r>
    <r>
      <rPr>
        <sz val="9"/>
        <rFont val="Times New Roman"/>
        <family val="1"/>
      </rPr>
      <t xml:space="preserve"> volume of the President's Budget, as they reflect information that was not available when the data for </t>
    </r>
    <r>
      <rPr>
        <i/>
        <sz val="9"/>
        <rFont val="Times New Roman"/>
        <family val="1"/>
      </rPr>
      <t>Analytical Perspectives</t>
    </r>
    <r>
      <rPr>
        <sz val="9"/>
        <rFont val="Times New Roman"/>
        <family val="1"/>
      </rPr>
      <t xml:space="preserve"> were provided by NSF.</t>
    </r>
  </si>
  <si>
    <t>RESEARCH AND RELATED ACTIVITIES</t>
  </si>
  <si>
    <t>ARRA</t>
  </si>
  <si>
    <r>
      <t>Estimate</t>
    </r>
    <r>
      <rPr>
        <vertAlign val="superscript"/>
        <sz val="11"/>
        <rFont val="Times New Roman"/>
        <family val="1"/>
      </rPr>
      <t>1</t>
    </r>
  </si>
  <si>
    <r>
      <t>Request</t>
    </r>
    <r>
      <rPr>
        <vertAlign val="superscript"/>
        <sz val="11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</si>
  <si>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The data in these tables differ slightly from corresponding data in the </t>
    </r>
    <r>
      <rPr>
        <i/>
        <sz val="9"/>
        <rFont val="Times New Roman"/>
        <family val="1"/>
      </rPr>
      <t>Analytical Perspectives</t>
    </r>
    <r>
      <rPr>
        <sz val="9"/>
        <rFont val="Times New Roman"/>
        <family val="1"/>
      </rPr>
      <t xml:space="preserve"> volume of the President's Budget, as they reflect information that was not available when the data for </t>
    </r>
    <r>
      <rPr>
        <i/>
        <sz val="9"/>
        <rFont val="Times New Roman"/>
        <family val="1"/>
      </rPr>
      <t>Analytical Perspectives</t>
    </r>
    <r>
      <rPr>
        <sz val="9"/>
        <rFont val="Times New Roman"/>
        <family val="1"/>
      </rPr>
      <t xml:space="preserve"> were provided by NSF.</t>
    </r>
  </si>
  <si>
    <t>EDUCATION AND HUMAN RESOURCES</t>
  </si>
  <si>
    <t xml:space="preserve">      Basic Research...........................................................................................................................................</t>
  </si>
  <si>
    <t>Non-Investment Activities...........................................................................................................................................</t>
  </si>
  <si>
    <t xml:space="preserve">          TOTAL...........................................................................................................................................</t>
  </si>
  <si>
    <t>MAJOR RESEARCH EQUIPMENT AND FACILITIES CONSTRUCTION</t>
  </si>
  <si>
    <t>Estimate</t>
  </si>
  <si>
    <t>Request</t>
  </si>
  <si>
    <t>AGENCY OPERATIONS AND AWARD MANAGEMENT</t>
  </si>
  <si>
    <t>OFFICE OF INSPECTOR GENERAL</t>
  </si>
  <si>
    <t>NATIONAL SCIENCE BOARD</t>
  </si>
  <si>
    <r>
      <t>1</t>
    </r>
    <r>
      <rPr>
        <sz val="9"/>
        <rFont val="Times New Roman"/>
        <family val="1"/>
      </rPr>
      <t xml:space="preserve"> ARRA funding is included in the FY 2013 Actual.</t>
    </r>
  </si>
  <si>
    <r>
      <t>1</t>
    </r>
    <r>
      <rPr>
        <sz val="9"/>
        <rFont val="Times New Roman"/>
        <family val="1"/>
      </rPr>
      <t xml:space="preserve"> FY 2013 Actual includes $1.16 million of obligations funded through the American Recovery and Reinvestment Act of 2009 (ARRA).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</si>
</sst>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59">
    <xf numFmtId="0" fontId="0" fillId="0" borderId="0" xfId="0"/>
    <xf numFmtId="0" fontId="1" fillId="0" borderId="0" xfId="1"/>
    <xf numFmtId="5" fontId="3" fillId="0" borderId="0" xfId="1" applyNumberFormat="1" applyFont="1" applyProtection="1"/>
    <xf numFmtId="0" fontId="3" fillId="0" borderId="1" xfId="1" applyFont="1" applyBorder="1" applyProtection="1"/>
    <xf numFmtId="10" fontId="3" fillId="0" borderId="0" xfId="1" applyNumberFormat="1" applyFont="1" applyProtection="1"/>
    <xf numFmtId="0" fontId="4" fillId="0" borderId="0" xfId="1" applyFont="1" applyAlignment="1" applyProtection="1">
      <alignment horizontal="centerContinuous"/>
    </xf>
    <xf numFmtId="0" fontId="4" fillId="0" borderId="0" xfId="1" applyFont="1" applyProtection="1"/>
    <xf numFmtId="0" fontId="4" fillId="0" borderId="0" xfId="1" applyFont="1" applyAlignment="1" applyProtection="1">
      <alignment horizontal="right"/>
    </xf>
    <xf numFmtId="0" fontId="4" fillId="0" borderId="2" xfId="1" applyFont="1" applyBorder="1" applyProtection="1"/>
    <xf numFmtId="0" fontId="4" fillId="0" borderId="2" xfId="1" applyFont="1" applyBorder="1" applyAlignment="1" applyProtection="1">
      <alignment horizontal="right"/>
    </xf>
    <xf numFmtId="0" fontId="4" fillId="0" borderId="0" xfId="1" applyFont="1" applyAlignment="1" applyProtection="1">
      <alignment horizontal="left"/>
    </xf>
    <xf numFmtId="38" fontId="4" fillId="0" borderId="0" xfId="1" applyNumberFormat="1" applyFont="1" applyProtection="1"/>
    <xf numFmtId="37" fontId="4" fillId="0" borderId="0" xfId="1" applyNumberFormat="1" applyFont="1" applyProtection="1"/>
    <xf numFmtId="165" fontId="4" fillId="0" borderId="0" xfId="1" applyNumberFormat="1" applyFont="1" applyProtection="1">
      <protection locked="0"/>
    </xf>
    <xf numFmtId="165" fontId="4" fillId="0" borderId="0" xfId="1" applyNumberFormat="1" applyFont="1" applyProtection="1"/>
    <xf numFmtId="4" fontId="4" fillId="0" borderId="0" xfId="1" applyNumberFormat="1" applyFont="1" applyProtection="1">
      <protection locked="0"/>
    </xf>
    <xf numFmtId="4" fontId="4" fillId="0" borderId="0" xfId="2" applyNumberFormat="1" applyFont="1" applyProtection="1">
      <protection locked="0"/>
    </xf>
    <xf numFmtId="4" fontId="4" fillId="0" borderId="0" xfId="1" applyNumberFormat="1" applyFont="1" applyProtection="1"/>
    <xf numFmtId="4" fontId="4" fillId="0" borderId="0" xfId="2" applyNumberFormat="1" applyFont="1" applyProtection="1"/>
    <xf numFmtId="43" fontId="4" fillId="0" borderId="0" xfId="2" applyFont="1" applyProtection="1">
      <protection locked="0"/>
    </xf>
    <xf numFmtId="43" fontId="4" fillId="0" borderId="0" xfId="2" applyFont="1" applyProtection="1"/>
    <xf numFmtId="0" fontId="8" fillId="0" borderId="0" xfId="1" applyFont="1" applyAlignment="1" applyProtection="1">
      <alignment horizontal="left" vertical="top"/>
    </xf>
    <xf numFmtId="5" fontId="8" fillId="0" borderId="0" xfId="1" applyNumberFormat="1" applyFont="1" applyProtection="1"/>
    <xf numFmtId="0" fontId="8" fillId="0" borderId="0" xfId="1" applyFont="1" applyAlignment="1" applyProtection="1">
      <alignment horizontal="left" vertical="top" wrapText="1"/>
    </xf>
    <xf numFmtId="0" fontId="1" fillId="0" borderId="0" xfId="1"/>
    <xf numFmtId="5" fontId="3" fillId="0" borderId="0" xfId="1" applyNumberFormat="1" applyFont="1" applyProtection="1"/>
    <xf numFmtId="0" fontId="3" fillId="0" borderId="1" xfId="1" applyFont="1" applyBorder="1" applyProtection="1"/>
    <xf numFmtId="10" fontId="3" fillId="0" borderId="0" xfId="1" applyNumberFormat="1" applyFont="1" applyProtection="1"/>
    <xf numFmtId="0" fontId="8" fillId="0" borderId="0" xfId="1" applyFont="1" applyProtection="1"/>
    <xf numFmtId="0" fontId="4" fillId="0" borderId="0" xfId="1" applyFont="1" applyAlignment="1" applyProtection="1">
      <alignment horizontal="centerContinuous"/>
    </xf>
    <xf numFmtId="0" fontId="4" fillId="0" borderId="0" xfId="1" applyFont="1" applyProtection="1"/>
    <xf numFmtId="0" fontId="4" fillId="0" borderId="0" xfId="1" applyFont="1" applyAlignment="1" applyProtection="1">
      <alignment horizontal="right"/>
    </xf>
    <xf numFmtId="0" fontId="4" fillId="0" borderId="2" xfId="1" applyFont="1" applyBorder="1" applyProtection="1"/>
    <xf numFmtId="0" fontId="4" fillId="0" borderId="2" xfId="1" applyFont="1" applyBorder="1" applyAlignment="1" applyProtection="1">
      <alignment horizontal="right"/>
    </xf>
    <xf numFmtId="0" fontId="4" fillId="0" borderId="0" xfId="1" applyFont="1" applyAlignment="1" applyProtection="1">
      <alignment horizontal="left"/>
    </xf>
    <xf numFmtId="38" fontId="4" fillId="0" borderId="0" xfId="1" applyNumberFormat="1" applyFont="1" applyProtection="1"/>
    <xf numFmtId="37" fontId="4" fillId="0" borderId="0" xfId="1" applyNumberFormat="1" applyFont="1" applyProtection="1"/>
    <xf numFmtId="165" fontId="4" fillId="0" borderId="0" xfId="1" applyNumberFormat="1" applyFont="1" applyProtection="1">
      <protection locked="0"/>
    </xf>
    <xf numFmtId="165" fontId="4" fillId="0" borderId="0" xfId="1" applyNumberFormat="1" applyFont="1" applyProtection="1"/>
    <xf numFmtId="4" fontId="4" fillId="0" borderId="0" xfId="1" applyNumberFormat="1" applyFont="1" applyProtection="1">
      <protection locked="0"/>
    </xf>
    <xf numFmtId="4" fontId="4" fillId="0" borderId="0" xfId="1" applyNumberFormat="1" applyFont="1" applyProtection="1"/>
    <xf numFmtId="43" fontId="4" fillId="0" borderId="0" xfId="2" applyNumberFormat="1" applyFont="1" applyProtection="1">
      <protection locked="0"/>
    </xf>
    <xf numFmtId="43" fontId="4" fillId="0" borderId="0" xfId="1" applyNumberFormat="1" applyFont="1" applyProtection="1"/>
    <xf numFmtId="43" fontId="4" fillId="0" borderId="0" xfId="2" applyFont="1" applyProtection="1">
      <protection locked="0"/>
    </xf>
    <xf numFmtId="43" fontId="4" fillId="0" borderId="0" xfId="2" applyFont="1" applyProtection="1"/>
    <xf numFmtId="0" fontId="1" fillId="0" borderId="0" xfId="1"/>
    <xf numFmtId="5" fontId="3" fillId="0" borderId="0" xfId="1" applyNumberFormat="1" applyFont="1" applyProtection="1"/>
    <xf numFmtId="10" fontId="3" fillId="0" borderId="0" xfId="1" applyNumberFormat="1" applyFont="1" applyProtection="1"/>
    <xf numFmtId="0" fontId="6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center"/>
    </xf>
    <xf numFmtId="0" fontId="1" fillId="0" borderId="0" xfId="1"/>
    <xf numFmtId="37" fontId="3" fillId="0" borderId="0" xfId="1" applyNumberFormat="1" applyFont="1" applyProtection="1"/>
    <xf numFmtId="5" fontId="3" fillId="0" borderId="0" xfId="1" applyNumberFormat="1" applyFont="1" applyProtection="1"/>
    <xf numFmtId="0" fontId="3" fillId="0" borderId="1" xfId="1" applyFont="1" applyBorder="1" applyProtection="1"/>
    <xf numFmtId="10" fontId="3" fillId="0" borderId="0" xfId="1" applyNumberFormat="1" applyFont="1" applyProtection="1"/>
    <xf numFmtId="0" fontId="8" fillId="0" borderId="0" xfId="1" applyFont="1" applyProtection="1"/>
    <xf numFmtId="0" fontId="4" fillId="0" borderId="0" xfId="1" applyFont="1" applyAlignment="1" applyProtection="1">
      <alignment horizontal="centerContinuous"/>
    </xf>
    <xf numFmtId="0" fontId="4" fillId="0" borderId="0" xfId="1" applyFont="1" applyProtection="1"/>
    <xf numFmtId="0" fontId="4" fillId="0" borderId="0" xfId="1" applyFont="1" applyAlignment="1" applyProtection="1">
      <alignment horizontal="right"/>
    </xf>
    <xf numFmtId="0" fontId="4" fillId="0" borderId="2" xfId="1" applyFont="1" applyBorder="1" applyProtection="1"/>
    <xf numFmtId="0" fontId="4" fillId="0" borderId="2" xfId="1" applyFont="1" applyBorder="1" applyAlignment="1" applyProtection="1">
      <alignment horizontal="right"/>
    </xf>
    <xf numFmtId="0" fontId="4" fillId="0" borderId="0" xfId="1" applyFont="1" applyAlignment="1" applyProtection="1">
      <alignment horizontal="left"/>
    </xf>
    <xf numFmtId="0" fontId="11" fillId="0" borderId="0" xfId="1" applyFont="1" applyAlignment="1" applyProtection="1">
      <alignment horizontal="centerContinuous"/>
    </xf>
    <xf numFmtId="38" fontId="4" fillId="0" borderId="0" xfId="1" applyNumberFormat="1" applyFont="1" applyProtection="1"/>
    <xf numFmtId="37" fontId="4" fillId="0" borderId="0" xfId="1" applyNumberFormat="1" applyFont="1" applyProtection="1"/>
    <xf numFmtId="164" fontId="4" fillId="0" borderId="0" xfId="2" applyNumberFormat="1" applyFont="1" applyProtection="1">
      <protection locked="0"/>
    </xf>
    <xf numFmtId="164" fontId="4" fillId="0" borderId="0" xfId="2" applyNumberFormat="1" applyFont="1" applyProtection="1"/>
    <xf numFmtId="165" fontId="4" fillId="0" borderId="0" xfId="1" applyNumberFormat="1" applyFont="1" applyProtection="1">
      <protection locked="0"/>
    </xf>
    <xf numFmtId="165" fontId="4" fillId="0" borderId="0" xfId="1" applyNumberFormat="1" applyFont="1" applyProtection="1"/>
    <xf numFmtId="4" fontId="4" fillId="0" borderId="0" xfId="1" applyNumberFormat="1" applyFont="1" applyProtection="1"/>
    <xf numFmtId="43" fontId="4" fillId="0" borderId="0" xfId="2" applyFont="1" applyProtection="1">
      <protection locked="0"/>
    </xf>
    <xf numFmtId="43" fontId="4" fillId="0" borderId="0" xfId="2" applyFont="1" applyProtection="1"/>
    <xf numFmtId="165" fontId="4" fillId="0" borderId="0" xfId="2" applyNumberFormat="1" applyFont="1" applyProtection="1">
      <protection locked="0"/>
    </xf>
    <xf numFmtId="4" fontId="4" fillId="0" borderId="0" xfId="2" applyNumberFormat="1" applyFont="1" applyProtection="1"/>
    <xf numFmtId="0" fontId="8" fillId="0" borderId="0" xfId="1" applyFont="1" applyFill="1" applyAlignment="1">
      <alignment horizontal="left" vertical="top" wrapText="1"/>
    </xf>
    <xf numFmtId="0" fontId="9" fillId="0" borderId="0" xfId="1" applyFont="1" applyFill="1" applyAlignment="1">
      <alignment horizontal="left" vertical="top" wrapText="1"/>
    </xf>
    <xf numFmtId="0" fontId="6" fillId="0" borderId="0" xfId="1" applyFont="1" applyAlignment="1" applyProtection="1">
      <alignment horizontal="center"/>
    </xf>
    <xf numFmtId="0" fontId="1" fillId="0" borderId="0" xfId="1"/>
    <xf numFmtId="37" fontId="3" fillId="0" borderId="0" xfId="1" applyNumberFormat="1" applyFont="1" applyProtection="1"/>
    <xf numFmtId="5" fontId="3" fillId="0" borderId="0" xfId="1" applyNumberFormat="1" applyFont="1" applyProtection="1"/>
    <xf numFmtId="0" fontId="3" fillId="0" borderId="1" xfId="1" applyFont="1" applyBorder="1" applyProtection="1"/>
    <xf numFmtId="10" fontId="3" fillId="0" borderId="0" xfId="1" applyNumberFormat="1" applyFont="1" applyProtection="1"/>
    <xf numFmtId="0" fontId="4" fillId="0" borderId="0" xfId="1" applyFont="1" applyAlignment="1" applyProtection="1">
      <alignment horizontal="centerContinuous"/>
    </xf>
    <xf numFmtId="0" fontId="4" fillId="0" borderId="0" xfId="1" applyFont="1" applyProtection="1"/>
    <xf numFmtId="0" fontId="4" fillId="0" borderId="0" xfId="1" applyFont="1" applyAlignment="1" applyProtection="1">
      <alignment horizontal="right"/>
    </xf>
    <xf numFmtId="0" fontId="4" fillId="0" borderId="2" xfId="1" applyFont="1" applyBorder="1" applyProtection="1"/>
    <xf numFmtId="0" fontId="4" fillId="0" borderId="2" xfId="1" applyFont="1" applyBorder="1" applyAlignment="1" applyProtection="1">
      <alignment horizontal="right"/>
    </xf>
    <xf numFmtId="0" fontId="4" fillId="0" borderId="0" xfId="1" applyFont="1" applyAlignment="1" applyProtection="1">
      <alignment horizontal="left"/>
    </xf>
    <xf numFmtId="38" fontId="4" fillId="0" borderId="0" xfId="1" applyNumberFormat="1" applyFont="1" applyProtection="1"/>
    <xf numFmtId="37" fontId="4" fillId="0" borderId="0" xfId="1" applyNumberFormat="1" applyFont="1" applyProtection="1"/>
    <xf numFmtId="164" fontId="4" fillId="0" borderId="0" xfId="2" applyNumberFormat="1" applyFont="1" applyProtection="1">
      <protection locked="0"/>
    </xf>
    <xf numFmtId="164" fontId="4" fillId="0" borderId="0" xfId="2" applyNumberFormat="1" applyFont="1" applyProtection="1"/>
    <xf numFmtId="165" fontId="4" fillId="0" borderId="0" xfId="1" applyNumberFormat="1" applyFont="1" applyProtection="1">
      <protection locked="0"/>
    </xf>
    <xf numFmtId="165" fontId="4" fillId="0" borderId="0" xfId="1" applyNumberFormat="1" applyFont="1" applyProtection="1"/>
    <xf numFmtId="4" fontId="4" fillId="0" borderId="0" xfId="1" applyNumberFormat="1" applyFont="1" applyProtection="1">
      <protection locked="0"/>
    </xf>
    <xf numFmtId="43" fontId="4" fillId="0" borderId="0" xfId="2" applyFont="1" applyProtection="1">
      <protection locked="0"/>
    </xf>
    <xf numFmtId="43" fontId="4" fillId="0" borderId="0" xfId="2" applyFont="1" applyProtection="1"/>
    <xf numFmtId="0" fontId="8" fillId="0" borderId="0" xfId="1" applyFont="1" applyAlignment="1" applyProtection="1">
      <alignment horizontal="left" vertical="top"/>
    </xf>
    <xf numFmtId="0" fontId="8" fillId="0" borderId="0" xfId="1" applyFont="1" applyFill="1" applyAlignment="1">
      <alignment horizontal="left" vertical="top" wrapText="1"/>
    </xf>
    <xf numFmtId="0" fontId="1" fillId="0" borderId="0" xfId="1"/>
    <xf numFmtId="5" fontId="3" fillId="0" borderId="0" xfId="1" applyNumberFormat="1" applyFont="1" applyProtection="1"/>
    <xf numFmtId="165" fontId="4" fillId="0" borderId="0" xfId="2" applyNumberFormat="1" applyFont="1" applyProtection="1">
      <protection locked="0"/>
    </xf>
    <xf numFmtId="0" fontId="6" fillId="0" borderId="0" xfId="1" applyFont="1" applyAlignment="1" applyProtection="1">
      <alignment horizontal="center"/>
    </xf>
    <xf numFmtId="0" fontId="9" fillId="0" borderId="0" xfId="1" applyFont="1" applyFill="1" applyAlignment="1">
      <alignment horizontal="left" vertical="top" wrapText="1"/>
    </xf>
    <xf numFmtId="0" fontId="1" fillId="0" borderId="0" xfId="1"/>
    <xf numFmtId="37" fontId="3" fillId="0" borderId="0" xfId="1" applyNumberFormat="1" applyFont="1" applyProtection="1"/>
    <xf numFmtId="5" fontId="3" fillId="0" borderId="0" xfId="1" applyNumberFormat="1" applyFont="1" applyProtection="1"/>
    <xf numFmtId="0" fontId="3" fillId="0" borderId="1" xfId="1" applyFont="1" applyBorder="1" applyProtection="1"/>
    <xf numFmtId="10" fontId="3" fillId="0" borderId="0" xfId="1" applyNumberFormat="1" applyFont="1" applyProtection="1"/>
    <xf numFmtId="0" fontId="8" fillId="0" borderId="0" xfId="1" applyFont="1" applyProtection="1"/>
    <xf numFmtId="0" fontId="4" fillId="0" borderId="0" xfId="1" applyFont="1" applyAlignment="1" applyProtection="1">
      <alignment horizontal="centerContinuous"/>
    </xf>
    <xf numFmtId="0" fontId="4" fillId="0" borderId="0" xfId="1" applyFont="1" applyProtection="1"/>
    <xf numFmtId="0" fontId="4" fillId="0" borderId="0" xfId="1" applyFont="1" applyAlignment="1" applyProtection="1">
      <alignment horizontal="right"/>
    </xf>
    <xf numFmtId="0" fontId="4" fillId="0" borderId="2" xfId="1" applyFont="1" applyBorder="1" applyProtection="1"/>
    <xf numFmtId="0" fontId="4" fillId="0" borderId="2" xfId="1" applyFont="1" applyBorder="1" applyAlignment="1" applyProtection="1">
      <alignment horizontal="right"/>
    </xf>
    <xf numFmtId="0" fontId="4" fillId="0" borderId="0" xfId="1" applyFont="1" applyAlignment="1" applyProtection="1">
      <alignment horizontal="left"/>
    </xf>
    <xf numFmtId="38" fontId="4" fillId="0" borderId="0" xfId="1" applyNumberFormat="1" applyFont="1" applyProtection="1"/>
    <xf numFmtId="37" fontId="4" fillId="0" borderId="0" xfId="1" applyNumberFormat="1" applyFont="1" applyProtection="1"/>
    <xf numFmtId="164" fontId="4" fillId="0" borderId="0" xfId="2" applyNumberFormat="1" applyFont="1" applyProtection="1">
      <protection locked="0"/>
    </xf>
    <xf numFmtId="164" fontId="4" fillId="0" borderId="0" xfId="2" applyNumberFormat="1" applyFont="1" applyProtection="1"/>
    <xf numFmtId="165" fontId="4" fillId="0" borderId="0" xfId="1" applyNumberFormat="1" applyFont="1" applyProtection="1">
      <protection locked="0"/>
    </xf>
    <xf numFmtId="165" fontId="4" fillId="0" borderId="0" xfId="1" applyNumberFormat="1" applyFont="1" applyProtection="1"/>
    <xf numFmtId="4" fontId="4" fillId="0" borderId="0" xfId="1" applyNumberFormat="1" applyFont="1" applyProtection="1">
      <protection locked="0"/>
    </xf>
    <xf numFmtId="43" fontId="4" fillId="0" borderId="0" xfId="2" applyFont="1" applyProtection="1">
      <protection locked="0"/>
    </xf>
    <xf numFmtId="43" fontId="4" fillId="0" borderId="0" xfId="2" applyFont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Continuous"/>
    </xf>
    <xf numFmtId="38" fontId="4" fillId="0" borderId="0" xfId="0" applyNumberFormat="1" applyFont="1" applyProtection="1"/>
    <xf numFmtId="4" fontId="4" fillId="0" borderId="0" xfId="0" applyNumberFormat="1" applyFont="1" applyProtection="1">
      <protection locked="0"/>
    </xf>
    <xf numFmtId="165" fontId="4" fillId="0" borderId="0" xfId="0" applyNumberFormat="1" applyFont="1" applyProtection="1">
      <protection locked="0"/>
    </xf>
    <xf numFmtId="37" fontId="4" fillId="0" borderId="0" xfId="0" applyNumberFormat="1" applyFont="1" applyProtection="1"/>
    <xf numFmtId="165" fontId="4" fillId="0" borderId="0" xfId="0" applyNumberFormat="1" applyFont="1" applyProtection="1"/>
    <xf numFmtId="0" fontId="3" fillId="0" borderId="1" xfId="0" applyFont="1" applyBorder="1" applyProtection="1"/>
    <xf numFmtId="0" fontId="8" fillId="0" borderId="0" xfId="0" applyFont="1" applyAlignment="1" applyProtection="1">
      <alignment horizontal="left" vertical="top"/>
    </xf>
    <xf numFmtId="0" fontId="8" fillId="0" borderId="0" xfId="0" applyFont="1" applyProtection="1"/>
    <xf numFmtId="37" fontId="3" fillId="0" borderId="0" xfId="0" applyNumberFormat="1" applyFont="1" applyProtection="1"/>
    <xf numFmtId="10" fontId="3" fillId="0" borderId="0" xfId="0" applyNumberFormat="1" applyFont="1" applyProtection="1"/>
    <xf numFmtId="5" fontId="3" fillId="0" borderId="0" xfId="0" applyNumberFormat="1" applyFont="1" applyProtection="1"/>
    <xf numFmtId="0" fontId="4" fillId="0" borderId="0" xfId="0" applyFont="1" applyBorder="1" applyAlignment="1" applyProtection="1">
      <alignment horizontal="right"/>
    </xf>
    <xf numFmtId="4" fontId="4" fillId="0" borderId="0" xfId="0" applyNumberFormat="1" applyFont="1" applyProtection="1"/>
    <xf numFmtId="5" fontId="8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9" fillId="0" borderId="0" xfId="0" applyFont="1" applyFill="1" applyAlignment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8" fillId="0" borderId="0" xfId="1" applyFont="1" applyAlignment="1" applyProtection="1">
      <alignment horizontal="left" vertical="top" wrapText="1"/>
    </xf>
    <xf numFmtId="0" fontId="6" fillId="0" borderId="0" xfId="1" applyFont="1" applyAlignment="1" applyProtection="1">
      <alignment horizontal="center"/>
    </xf>
    <xf numFmtId="0" fontId="8" fillId="0" borderId="0" xfId="1" applyFont="1" applyFill="1" applyAlignment="1">
      <alignment horizontal="left" vertical="top" wrapText="1"/>
    </xf>
    <xf numFmtId="0" fontId="9" fillId="0" borderId="0" xfId="1" applyFont="1" applyFill="1" applyAlignment="1">
      <alignment horizontal="left" vertical="top" wrapText="1"/>
    </xf>
    <xf numFmtId="0" fontId="5" fillId="0" borderId="0" xfId="1" applyFont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workbookViewId="0">
      <selection sqref="A1:F1"/>
    </sheetView>
  </sheetViews>
  <sheetFormatPr defaultRowHeight="15" x14ac:dyDescent="0.25"/>
  <cols>
    <col min="1" max="1" width="61.5703125" customWidth="1"/>
    <col min="2" max="6" width="10.7109375" customWidth="1"/>
  </cols>
  <sheetData>
    <row r="1" spans="1:6" ht="18.75" x14ac:dyDescent="0.3">
      <c r="A1" s="147" t="s">
        <v>0</v>
      </c>
      <c r="B1" s="147"/>
      <c r="C1" s="147"/>
      <c r="D1" s="147"/>
      <c r="E1" s="147"/>
      <c r="F1" s="147"/>
    </row>
    <row r="2" spans="1:6" x14ac:dyDescent="0.25">
      <c r="A2" s="126"/>
      <c r="B2" s="126"/>
      <c r="C2" s="126"/>
      <c r="D2" s="126"/>
      <c r="E2" s="126"/>
      <c r="F2" s="126"/>
    </row>
    <row r="3" spans="1:6" x14ac:dyDescent="0.25">
      <c r="A3" s="126"/>
      <c r="B3" s="126"/>
      <c r="C3" s="126"/>
      <c r="D3" s="126"/>
      <c r="E3" s="126"/>
      <c r="F3" s="126"/>
    </row>
    <row r="4" spans="1:6" ht="18.75" x14ac:dyDescent="0.3">
      <c r="A4" s="147" t="s">
        <v>1</v>
      </c>
      <c r="B4" s="147"/>
      <c r="C4" s="147"/>
      <c r="D4" s="147"/>
      <c r="E4" s="147"/>
      <c r="F4" s="147"/>
    </row>
    <row r="5" spans="1:6" ht="15" customHeight="1" x14ac:dyDescent="0.25">
      <c r="A5" s="151" t="s">
        <v>2</v>
      </c>
      <c r="B5" s="151"/>
      <c r="C5" s="151"/>
      <c r="D5" s="151"/>
      <c r="E5" s="151"/>
      <c r="F5" s="151"/>
    </row>
    <row r="6" spans="1:6" ht="15.75" thickBot="1" x14ac:dyDescent="0.3">
      <c r="A6" s="152" t="s">
        <v>3</v>
      </c>
      <c r="B6" s="152"/>
      <c r="C6" s="152"/>
      <c r="D6" s="152"/>
      <c r="E6" s="152"/>
      <c r="F6" s="152"/>
    </row>
    <row r="7" spans="1:6" x14ac:dyDescent="0.25">
      <c r="A7" s="127"/>
      <c r="B7" s="128"/>
      <c r="C7" s="128"/>
      <c r="D7" s="128"/>
      <c r="E7" s="128"/>
      <c r="F7" s="128"/>
    </row>
    <row r="8" spans="1:6" x14ac:dyDescent="0.25">
      <c r="A8" s="127"/>
      <c r="B8" s="128"/>
      <c r="C8" s="128"/>
      <c r="D8" s="128"/>
      <c r="E8" s="144"/>
      <c r="F8" s="128"/>
    </row>
    <row r="9" spans="1:6" x14ac:dyDescent="0.25">
      <c r="A9" s="127"/>
      <c r="B9" s="128" t="s">
        <v>4</v>
      </c>
      <c r="C9" s="128" t="s">
        <v>4</v>
      </c>
      <c r="D9" s="128" t="s">
        <v>4</v>
      </c>
      <c r="E9" s="128" t="s">
        <v>5</v>
      </c>
      <c r="F9" s="128" t="s">
        <v>6</v>
      </c>
    </row>
    <row r="10" spans="1:6" ht="18" x14ac:dyDescent="0.25">
      <c r="A10" s="129"/>
      <c r="B10" s="130" t="s">
        <v>7</v>
      </c>
      <c r="C10" s="130" t="s">
        <v>8</v>
      </c>
      <c r="D10" s="130" t="s">
        <v>9</v>
      </c>
      <c r="E10" s="130" t="s">
        <v>10</v>
      </c>
      <c r="F10" s="130" t="s">
        <v>11</v>
      </c>
    </row>
    <row r="11" spans="1:6" x14ac:dyDescent="0.25">
      <c r="A11" s="131" t="s">
        <v>12</v>
      </c>
      <c r="B11" s="132"/>
      <c r="C11" s="132"/>
      <c r="D11" s="132"/>
      <c r="E11" s="132"/>
      <c r="F11" s="132"/>
    </row>
    <row r="12" spans="1:6" x14ac:dyDescent="0.25">
      <c r="A12" s="131"/>
      <c r="B12" s="132"/>
      <c r="C12" s="132"/>
      <c r="D12" s="132"/>
      <c r="E12" s="132"/>
      <c r="F12" s="132"/>
    </row>
    <row r="13" spans="1:6" x14ac:dyDescent="0.25">
      <c r="A13" s="131" t="s">
        <v>13</v>
      </c>
      <c r="B13" s="132"/>
      <c r="C13" s="132"/>
      <c r="D13" s="132"/>
      <c r="E13" s="132"/>
      <c r="F13" s="132"/>
    </row>
    <row r="14" spans="1:6" x14ac:dyDescent="0.25">
      <c r="A14" s="131"/>
      <c r="B14" s="132"/>
      <c r="C14" s="132"/>
      <c r="D14" s="132"/>
      <c r="E14" s="132"/>
      <c r="F14" s="132"/>
    </row>
    <row r="15" spans="1:6" x14ac:dyDescent="0.25">
      <c r="A15" s="131" t="s">
        <v>14</v>
      </c>
      <c r="B15" s="135">
        <v>4361.8</v>
      </c>
      <c r="C15" s="123">
        <v>0</v>
      </c>
      <c r="D15" s="135">
        <f>SUM(B15+C15)</f>
        <v>4361.8</v>
      </c>
      <c r="E15" s="135">
        <v>4549.8</v>
      </c>
      <c r="F15" s="135">
        <v>4553.26</v>
      </c>
    </row>
    <row r="16" spans="1:6" x14ac:dyDescent="0.25">
      <c r="A16" s="131" t="s">
        <v>15</v>
      </c>
      <c r="B16" s="16">
        <v>594.36</v>
      </c>
      <c r="C16" s="123">
        <v>0</v>
      </c>
      <c r="D16" s="134">
        <f t="shared" ref="D16:D29" si="0">SUM(B16+C16)</f>
        <v>594.36</v>
      </c>
      <c r="E16" s="16">
        <v>613.61</v>
      </c>
      <c r="F16" s="16">
        <v>624.66</v>
      </c>
    </row>
    <row r="17" spans="1:6" x14ac:dyDescent="0.25">
      <c r="A17" s="131" t="s">
        <v>16</v>
      </c>
      <c r="B17" s="145">
        <f>SUM(B15:B16)</f>
        <v>4956.16</v>
      </c>
      <c r="C17" s="124">
        <f>SUM(C15:C16)</f>
        <v>0</v>
      </c>
      <c r="D17" s="134">
        <f t="shared" si="0"/>
        <v>4956.16</v>
      </c>
      <c r="E17" s="145">
        <f t="shared" ref="E17:F17" si="1">SUM(E15:E16)</f>
        <v>5163.41</v>
      </c>
      <c r="F17" s="145">
        <f t="shared" si="1"/>
        <v>5177.92</v>
      </c>
    </row>
    <row r="18" spans="1:6" x14ac:dyDescent="0.25">
      <c r="A18" s="131"/>
      <c r="B18" s="133"/>
      <c r="C18" s="124"/>
      <c r="D18" s="134"/>
      <c r="E18" s="127"/>
      <c r="F18" s="127"/>
    </row>
    <row r="19" spans="1:6" x14ac:dyDescent="0.25">
      <c r="A19" s="131" t="s">
        <v>17</v>
      </c>
      <c r="B19" s="133"/>
      <c r="C19" s="124"/>
      <c r="D19" s="134"/>
      <c r="E19" s="133"/>
      <c r="F19" s="133"/>
    </row>
    <row r="20" spans="1:6" x14ac:dyDescent="0.25">
      <c r="A20" s="131"/>
      <c r="B20" s="133"/>
      <c r="C20" s="124"/>
      <c r="D20" s="134"/>
      <c r="E20" s="133"/>
      <c r="F20" s="133"/>
    </row>
    <row r="21" spans="1:6" x14ac:dyDescent="0.25">
      <c r="A21" s="131" t="s">
        <v>18</v>
      </c>
      <c r="B21" s="16">
        <v>10.56</v>
      </c>
      <c r="C21" s="123">
        <v>0</v>
      </c>
      <c r="D21" s="134">
        <f t="shared" si="0"/>
        <v>10.56</v>
      </c>
      <c r="E21" s="16">
        <v>10.8</v>
      </c>
      <c r="F21" s="16">
        <v>10.81</v>
      </c>
    </row>
    <row r="22" spans="1:6" x14ac:dyDescent="0.25">
      <c r="A22" s="131" t="s">
        <v>19</v>
      </c>
      <c r="B22" s="16">
        <v>362.06</v>
      </c>
      <c r="C22" s="123">
        <v>0</v>
      </c>
      <c r="D22" s="134">
        <f t="shared" si="0"/>
        <v>362.06</v>
      </c>
      <c r="E22" s="16">
        <v>377.38</v>
      </c>
      <c r="F22" s="16">
        <v>376.64</v>
      </c>
    </row>
    <row r="23" spans="1:6" x14ac:dyDescent="0.25">
      <c r="A23" s="131" t="s">
        <v>20</v>
      </c>
      <c r="B23" s="145">
        <f>SUM(B21:B22)</f>
        <v>372.62</v>
      </c>
      <c r="C23" s="124">
        <f>SUM(C21:C22)</f>
        <v>0</v>
      </c>
      <c r="D23" s="134">
        <f t="shared" si="0"/>
        <v>372.62</v>
      </c>
      <c r="E23" s="145">
        <f t="shared" ref="E23:F23" si="2">SUM(E21:E22)</f>
        <v>388.18</v>
      </c>
      <c r="F23" s="145">
        <f t="shared" si="2"/>
        <v>387.45</v>
      </c>
    </row>
    <row r="24" spans="1:6" x14ac:dyDescent="0.25">
      <c r="A24" s="131"/>
      <c r="B24" s="133"/>
      <c r="C24" s="124"/>
      <c r="D24" s="134"/>
      <c r="E24" s="133"/>
      <c r="F24" s="133"/>
    </row>
    <row r="25" spans="1:6" x14ac:dyDescent="0.25">
      <c r="A25" s="131" t="s">
        <v>21</v>
      </c>
      <c r="B25" s="145">
        <f>SUM(B17+B23)</f>
        <v>5328.78</v>
      </c>
      <c r="C25" s="124">
        <f>SUM(C17+C23)</f>
        <v>0</v>
      </c>
      <c r="D25" s="134">
        <f t="shared" si="0"/>
        <v>5328.78</v>
      </c>
      <c r="E25" s="145">
        <f t="shared" ref="E25:F25" si="3">SUM(E17+E23)</f>
        <v>5551.59</v>
      </c>
      <c r="F25" s="145">
        <f t="shared" si="3"/>
        <v>5565.37</v>
      </c>
    </row>
    <row r="26" spans="1:6" x14ac:dyDescent="0.25">
      <c r="A26" s="131"/>
      <c r="B26" s="133"/>
      <c r="C26" s="133"/>
      <c r="D26" s="134"/>
      <c r="E26" s="133"/>
      <c r="F26" s="133"/>
    </row>
    <row r="27" spans="1:6" x14ac:dyDescent="0.25">
      <c r="A27" s="131" t="s">
        <v>22</v>
      </c>
      <c r="B27" s="16">
        <v>803.62</v>
      </c>
      <c r="C27" s="16">
        <v>1.1599999999999999</v>
      </c>
      <c r="D27" s="134">
        <f t="shared" si="0"/>
        <v>804.78</v>
      </c>
      <c r="E27" s="16">
        <v>824.82</v>
      </c>
      <c r="F27" s="16">
        <v>869.85</v>
      </c>
    </row>
    <row r="28" spans="1:6" x14ac:dyDescent="0.25">
      <c r="A28" s="127"/>
      <c r="B28" s="119"/>
      <c r="C28" s="119"/>
      <c r="D28" s="134"/>
      <c r="E28" s="136"/>
      <c r="F28" s="136"/>
    </row>
    <row r="29" spans="1:6" x14ac:dyDescent="0.25">
      <c r="A29" s="131" t="s">
        <v>23</v>
      </c>
      <c r="B29" s="16">
        <v>768.36</v>
      </c>
      <c r="C29" s="123">
        <v>0</v>
      </c>
      <c r="D29" s="134">
        <f t="shared" si="0"/>
        <v>768.36</v>
      </c>
      <c r="E29" s="16">
        <v>795.51</v>
      </c>
      <c r="F29" s="16">
        <v>819.78</v>
      </c>
    </row>
    <row r="30" spans="1:6" x14ac:dyDescent="0.25">
      <c r="A30" s="127"/>
      <c r="B30" s="136"/>
      <c r="C30" s="136"/>
      <c r="D30" s="134"/>
      <c r="E30" s="136"/>
      <c r="F30" s="136"/>
    </row>
    <row r="31" spans="1:6" x14ac:dyDescent="0.25">
      <c r="A31" s="131" t="s">
        <v>24</v>
      </c>
      <c r="B31" s="137">
        <f>SUM(B25+B27+B29)</f>
        <v>6900.7599999999993</v>
      </c>
      <c r="C31" s="137">
        <f>SUM(C25+C27+C29)</f>
        <v>1.1599999999999999</v>
      </c>
      <c r="D31" s="135">
        <v>6901.91</v>
      </c>
      <c r="E31" s="137">
        <f t="shared" ref="E31:F31" si="4">SUM(E25+E27+E29)</f>
        <v>7171.92</v>
      </c>
      <c r="F31" s="137">
        <f t="shared" si="4"/>
        <v>7255</v>
      </c>
    </row>
    <row r="32" spans="1:6" ht="14.45" customHeight="1" thickBot="1" x14ac:dyDescent="0.3">
      <c r="A32" s="138"/>
      <c r="B32" s="138"/>
      <c r="C32" s="138"/>
      <c r="D32" s="138"/>
      <c r="E32" s="138"/>
      <c r="F32" s="138"/>
    </row>
    <row r="33" spans="1:6" x14ac:dyDescent="0.25">
      <c r="A33" s="139" t="s">
        <v>25</v>
      </c>
      <c r="B33" s="146"/>
      <c r="C33" s="146"/>
      <c r="D33" s="146"/>
      <c r="E33" s="146"/>
      <c r="F33" s="146"/>
    </row>
    <row r="34" spans="1:6" ht="14.45" customHeight="1" x14ac:dyDescent="0.25">
      <c r="A34" s="148" t="s">
        <v>43</v>
      </c>
      <c r="B34" s="148"/>
      <c r="C34" s="148"/>
      <c r="D34" s="148"/>
      <c r="E34" s="148"/>
      <c r="F34" s="148"/>
    </row>
    <row r="35" spans="1:6" ht="30" customHeight="1" x14ac:dyDescent="0.25">
      <c r="A35" s="150" t="s">
        <v>26</v>
      </c>
      <c r="B35" s="148"/>
      <c r="C35" s="148"/>
      <c r="D35" s="148"/>
      <c r="E35" s="148"/>
      <c r="F35" s="148"/>
    </row>
    <row r="36" spans="1:6" x14ac:dyDescent="0.25">
      <c r="A36" s="149"/>
      <c r="B36" s="149"/>
      <c r="C36" s="149"/>
      <c r="D36" s="149"/>
      <c r="E36" s="149"/>
      <c r="F36" s="149"/>
    </row>
    <row r="37" spans="1:6" x14ac:dyDescent="0.25">
      <c r="A37" s="104"/>
      <c r="B37" s="106"/>
      <c r="C37" s="106"/>
      <c r="D37" s="106"/>
      <c r="E37" s="106"/>
      <c r="F37" s="106"/>
    </row>
    <row r="38" spans="1:6" x14ac:dyDescent="0.25">
      <c r="A38" s="104"/>
      <c r="B38" s="106"/>
      <c r="C38" s="106"/>
      <c r="D38" s="106"/>
      <c r="E38" s="106"/>
      <c r="F38" s="106"/>
    </row>
    <row r="39" spans="1:6" x14ac:dyDescent="0.25">
      <c r="A39" s="104"/>
      <c r="B39" s="106"/>
      <c r="C39" s="106"/>
      <c r="D39" s="106"/>
      <c r="E39" s="106"/>
      <c r="F39" s="106"/>
    </row>
    <row r="40" spans="1:6" x14ac:dyDescent="0.25">
      <c r="A40" s="104"/>
      <c r="B40" s="108"/>
      <c r="C40" s="108"/>
      <c r="D40" s="108"/>
      <c r="E40" s="108"/>
      <c r="F40" s="108"/>
    </row>
  </sheetData>
  <mergeCells count="7">
    <mergeCell ref="A1:F1"/>
    <mergeCell ref="A34:F34"/>
    <mergeCell ref="A36:F36"/>
    <mergeCell ref="A35:F35"/>
    <mergeCell ref="A4:F4"/>
    <mergeCell ref="A5:F5"/>
    <mergeCell ref="A6:F6"/>
  </mergeCells>
  <pageMargins left="0.7" right="0.7" top="0.75" bottom="0.75" header="0.3" footer="0.3"/>
  <ignoredErrors>
    <ignoredError sqref="D15:D16 D18:D22 D24 D26:D29" unlockedFormula="1"/>
    <ignoredError sqref="D17 D23 D25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sqref="A1:F1"/>
    </sheetView>
  </sheetViews>
  <sheetFormatPr defaultRowHeight="15" x14ac:dyDescent="0.25"/>
  <cols>
    <col min="1" max="1" width="61.5703125" customWidth="1"/>
    <col min="2" max="6" width="10.7109375" customWidth="1"/>
  </cols>
  <sheetData>
    <row r="1" spans="1:6" ht="18.75" x14ac:dyDescent="0.3">
      <c r="A1" s="154" t="s">
        <v>0</v>
      </c>
      <c r="B1" s="154"/>
      <c r="C1" s="154"/>
      <c r="D1" s="154"/>
      <c r="E1" s="154"/>
      <c r="F1" s="154"/>
    </row>
    <row r="4" spans="1:6" ht="18.75" x14ac:dyDescent="0.3">
      <c r="A4" s="154" t="s">
        <v>27</v>
      </c>
      <c r="B4" s="154"/>
      <c r="C4" s="154"/>
      <c r="D4" s="154"/>
      <c r="E4" s="154"/>
      <c r="F4" s="154"/>
    </row>
    <row r="5" spans="1:6" x14ac:dyDescent="0.25">
      <c r="A5" s="157" t="s">
        <v>2</v>
      </c>
      <c r="B5" s="157"/>
      <c r="C5" s="157"/>
      <c r="D5" s="157"/>
      <c r="E5" s="157"/>
      <c r="F5" s="157"/>
    </row>
    <row r="6" spans="1:6" ht="15.75" thickBot="1" x14ac:dyDescent="0.3">
      <c r="A6" s="158" t="s">
        <v>3</v>
      </c>
      <c r="B6" s="158"/>
      <c r="C6" s="158"/>
      <c r="D6" s="158"/>
      <c r="E6" s="158"/>
      <c r="F6" s="158"/>
    </row>
    <row r="7" spans="1:6" x14ac:dyDescent="0.25">
      <c r="A7" s="6"/>
      <c r="B7" s="7"/>
      <c r="C7" s="7"/>
      <c r="D7" s="7"/>
      <c r="E7" s="7"/>
      <c r="F7" s="7"/>
    </row>
    <row r="8" spans="1:6" x14ac:dyDescent="0.25">
      <c r="A8" s="6"/>
      <c r="B8" s="7"/>
      <c r="C8" s="7"/>
      <c r="D8" s="7"/>
      <c r="E8" s="7"/>
      <c r="F8" s="7"/>
    </row>
    <row r="9" spans="1:6" x14ac:dyDescent="0.25">
      <c r="A9" s="6"/>
      <c r="B9" s="7" t="s">
        <v>4</v>
      </c>
      <c r="C9" s="7" t="s">
        <v>4</v>
      </c>
      <c r="D9" s="7" t="s">
        <v>4</v>
      </c>
      <c r="E9" s="7" t="s">
        <v>5</v>
      </c>
      <c r="F9" s="7" t="s">
        <v>6</v>
      </c>
    </row>
    <row r="10" spans="1:6" ht="18" x14ac:dyDescent="0.25">
      <c r="A10" s="8"/>
      <c r="B10" s="9" t="s">
        <v>7</v>
      </c>
      <c r="C10" s="9" t="s">
        <v>28</v>
      </c>
      <c r="D10" s="9" t="s">
        <v>9</v>
      </c>
      <c r="E10" s="9" t="s">
        <v>29</v>
      </c>
      <c r="F10" s="9" t="s">
        <v>30</v>
      </c>
    </row>
    <row r="11" spans="1:6" x14ac:dyDescent="0.25">
      <c r="A11" s="10" t="s">
        <v>12</v>
      </c>
      <c r="B11" s="5"/>
      <c r="C11" s="5"/>
      <c r="D11" s="5"/>
      <c r="E11" s="5"/>
      <c r="F11" s="5"/>
    </row>
    <row r="12" spans="1:6" x14ac:dyDescent="0.25">
      <c r="A12" s="10"/>
      <c r="B12" s="5"/>
      <c r="C12" s="5"/>
      <c r="D12" s="5"/>
      <c r="E12" s="5"/>
      <c r="F12" s="5"/>
    </row>
    <row r="13" spans="1:6" x14ac:dyDescent="0.25">
      <c r="A13" s="10" t="s">
        <v>13</v>
      </c>
      <c r="B13" s="5"/>
      <c r="C13" s="5"/>
      <c r="D13" s="5"/>
      <c r="E13" s="5"/>
      <c r="F13" s="5"/>
    </row>
    <row r="14" spans="1:6" x14ac:dyDescent="0.25">
      <c r="A14" s="10"/>
      <c r="B14" s="5"/>
      <c r="C14" s="5"/>
      <c r="D14" s="5"/>
      <c r="E14" s="5"/>
      <c r="F14" s="5"/>
    </row>
    <row r="15" spans="1:6" x14ac:dyDescent="0.25">
      <c r="A15" s="10" t="s">
        <v>14</v>
      </c>
      <c r="B15" s="13">
        <v>4244.7700000000004</v>
      </c>
      <c r="C15" s="19">
        <v>0</v>
      </c>
      <c r="D15" s="13">
        <v>4244.7700000000004</v>
      </c>
      <c r="E15" s="13">
        <v>4431.1000000000004</v>
      </c>
      <c r="F15" s="13">
        <v>4428.5</v>
      </c>
    </row>
    <row r="16" spans="1:6" x14ac:dyDescent="0.25">
      <c r="A16" s="10" t="s">
        <v>15</v>
      </c>
      <c r="B16" s="16">
        <v>419.94</v>
      </c>
      <c r="C16" s="19">
        <v>0</v>
      </c>
      <c r="D16" s="15">
        <v>419.94</v>
      </c>
      <c r="E16" s="16">
        <v>436.7</v>
      </c>
      <c r="F16" s="16">
        <v>438.72</v>
      </c>
    </row>
    <row r="17" spans="1:6" x14ac:dyDescent="0.25">
      <c r="A17" s="10" t="s">
        <v>16</v>
      </c>
      <c r="B17" s="18">
        <v>4664.71</v>
      </c>
      <c r="C17" s="20">
        <v>0</v>
      </c>
      <c r="D17" s="15">
        <v>4664.71</v>
      </c>
      <c r="E17" s="18">
        <v>4867.8</v>
      </c>
      <c r="F17" s="18">
        <v>4867.22</v>
      </c>
    </row>
    <row r="18" spans="1:6" x14ac:dyDescent="0.25">
      <c r="A18" s="10"/>
      <c r="B18" s="11"/>
      <c r="C18" s="20"/>
      <c r="D18" s="15"/>
      <c r="E18" s="6"/>
      <c r="F18" s="6"/>
    </row>
    <row r="19" spans="1:6" x14ac:dyDescent="0.25">
      <c r="A19" s="10" t="s">
        <v>17</v>
      </c>
      <c r="B19" s="11"/>
      <c r="C19" s="20"/>
      <c r="D19" s="15"/>
      <c r="E19" s="11"/>
      <c r="F19" s="11"/>
    </row>
    <row r="20" spans="1:6" x14ac:dyDescent="0.25">
      <c r="A20" s="10"/>
      <c r="B20" s="11"/>
      <c r="C20" s="20"/>
      <c r="D20" s="15"/>
      <c r="E20" s="11"/>
      <c r="F20" s="11"/>
    </row>
    <row r="21" spans="1:6" x14ac:dyDescent="0.25">
      <c r="A21" s="10" t="s">
        <v>18</v>
      </c>
      <c r="B21" s="15">
        <v>10.56</v>
      </c>
      <c r="C21" s="19">
        <v>0</v>
      </c>
      <c r="D21" s="15">
        <v>10.56</v>
      </c>
      <c r="E21" s="15">
        <v>10.8</v>
      </c>
      <c r="F21" s="15">
        <v>10.81</v>
      </c>
    </row>
    <row r="22" spans="1:6" x14ac:dyDescent="0.25">
      <c r="A22" s="10" t="s">
        <v>19</v>
      </c>
      <c r="B22" s="15">
        <v>164.63</v>
      </c>
      <c r="C22" s="19">
        <v>0</v>
      </c>
      <c r="D22" s="15">
        <v>164.63</v>
      </c>
      <c r="E22" s="15">
        <v>176.42</v>
      </c>
      <c r="F22" s="15">
        <v>174.88</v>
      </c>
    </row>
    <row r="23" spans="1:6" x14ac:dyDescent="0.25">
      <c r="A23" s="10" t="s">
        <v>20</v>
      </c>
      <c r="B23" s="17">
        <v>175.19</v>
      </c>
      <c r="C23" s="20">
        <v>0</v>
      </c>
      <c r="D23" s="15">
        <v>175.19</v>
      </c>
      <c r="E23" s="17">
        <v>187.22</v>
      </c>
      <c r="F23" s="17">
        <v>185.69</v>
      </c>
    </row>
    <row r="24" spans="1:6" x14ac:dyDescent="0.25">
      <c r="A24" s="10"/>
      <c r="B24" s="11"/>
      <c r="C24" s="20"/>
      <c r="D24" s="15"/>
      <c r="E24" s="11"/>
      <c r="F24" s="11"/>
    </row>
    <row r="25" spans="1:6" x14ac:dyDescent="0.25">
      <c r="A25" s="10" t="s">
        <v>21</v>
      </c>
      <c r="B25" s="17">
        <v>4839.8999999999996</v>
      </c>
      <c r="C25" s="20">
        <v>0</v>
      </c>
      <c r="D25" s="15">
        <v>4839.8999999999996</v>
      </c>
      <c r="E25" s="17">
        <v>5055.0200000000004</v>
      </c>
      <c r="F25" s="17">
        <v>5052.91</v>
      </c>
    </row>
    <row r="26" spans="1:6" x14ac:dyDescent="0.25">
      <c r="A26" s="10"/>
      <c r="B26" s="11"/>
      <c r="C26" s="20"/>
      <c r="D26" s="15"/>
      <c r="E26" s="11"/>
      <c r="F26" s="11"/>
    </row>
    <row r="27" spans="1:6" x14ac:dyDescent="0.25">
      <c r="A27" s="10" t="s">
        <v>22</v>
      </c>
      <c r="B27" s="15">
        <v>458.05</v>
      </c>
      <c r="C27" s="19">
        <v>0</v>
      </c>
      <c r="D27" s="15">
        <v>458.05</v>
      </c>
      <c r="E27" s="15">
        <v>473.05</v>
      </c>
      <c r="F27" s="15">
        <v>475.72</v>
      </c>
    </row>
    <row r="28" spans="1:6" x14ac:dyDescent="0.25">
      <c r="A28" s="6"/>
      <c r="B28" s="12"/>
      <c r="C28" s="20"/>
      <c r="D28" s="15"/>
      <c r="E28" s="12"/>
      <c r="F28" s="12"/>
    </row>
    <row r="29" spans="1:6" x14ac:dyDescent="0.25">
      <c r="A29" s="10" t="s">
        <v>23</v>
      </c>
      <c r="B29" s="15">
        <v>260.93</v>
      </c>
      <c r="C29" s="19">
        <v>0</v>
      </c>
      <c r="D29" s="15">
        <v>260.93</v>
      </c>
      <c r="E29" s="15">
        <v>280.85000000000002</v>
      </c>
      <c r="F29" s="15">
        <v>278.83</v>
      </c>
    </row>
    <row r="30" spans="1:6" x14ac:dyDescent="0.25">
      <c r="A30" s="6"/>
      <c r="B30" s="12"/>
      <c r="C30" s="20"/>
      <c r="D30" s="15"/>
      <c r="E30" s="12"/>
      <c r="F30" s="12"/>
    </row>
    <row r="31" spans="1:6" x14ac:dyDescent="0.25">
      <c r="A31" s="10" t="s">
        <v>24</v>
      </c>
      <c r="B31" s="14">
        <v>5558.88</v>
      </c>
      <c r="C31" s="20">
        <v>0</v>
      </c>
      <c r="D31" s="13">
        <v>5558.88</v>
      </c>
      <c r="E31" s="14">
        <v>5808.920000000001</v>
      </c>
      <c r="F31" s="14">
        <v>5807.46</v>
      </c>
    </row>
    <row r="32" spans="1:6" ht="15.75" thickBot="1" x14ac:dyDescent="0.3">
      <c r="A32" s="3"/>
      <c r="B32" s="3"/>
      <c r="C32" s="3"/>
      <c r="D32" s="3"/>
      <c r="E32" s="3"/>
      <c r="F32" s="3"/>
    </row>
    <row r="33" spans="1:6" x14ac:dyDescent="0.25">
      <c r="A33" s="21" t="s">
        <v>25</v>
      </c>
      <c r="B33" s="22"/>
      <c r="C33" s="22"/>
      <c r="D33" s="22"/>
      <c r="E33" s="22"/>
      <c r="F33" s="22"/>
    </row>
    <row r="34" spans="1:6" ht="25.5" customHeight="1" x14ac:dyDescent="0.25">
      <c r="A34" s="155" t="s">
        <v>31</v>
      </c>
      <c r="B34" s="156"/>
      <c r="C34" s="156"/>
      <c r="D34" s="156"/>
      <c r="E34" s="156"/>
      <c r="F34" s="156"/>
    </row>
    <row r="35" spans="1:6" ht="15" customHeight="1" x14ac:dyDescent="0.25">
      <c r="A35" s="153"/>
      <c r="B35" s="153"/>
      <c r="C35" s="153"/>
      <c r="D35" s="153"/>
      <c r="E35" s="153"/>
      <c r="F35" s="153"/>
    </row>
    <row r="36" spans="1:6" x14ac:dyDescent="0.25">
      <c r="A36" s="153"/>
      <c r="B36" s="153"/>
      <c r="C36" s="153"/>
      <c r="D36" s="153"/>
      <c r="E36" s="153"/>
      <c r="F36" s="153"/>
    </row>
    <row r="37" spans="1:6" x14ac:dyDescent="0.25">
      <c r="A37" s="1"/>
      <c r="B37" s="2"/>
      <c r="C37" s="2"/>
      <c r="D37" s="2"/>
      <c r="E37" s="2"/>
      <c r="F37" s="2"/>
    </row>
    <row r="38" spans="1:6" x14ac:dyDescent="0.25">
      <c r="A38" s="1"/>
      <c r="B38" s="2"/>
      <c r="C38" s="2"/>
      <c r="D38" s="2"/>
      <c r="E38" s="2"/>
      <c r="F38" s="2"/>
    </row>
    <row r="39" spans="1:6" x14ac:dyDescent="0.25">
      <c r="A39" s="1"/>
      <c r="B39" s="2"/>
      <c r="C39" s="2"/>
      <c r="D39" s="2"/>
      <c r="E39" s="2"/>
      <c r="F39" s="2"/>
    </row>
    <row r="40" spans="1:6" x14ac:dyDescent="0.25">
      <c r="A40" s="1"/>
      <c r="B40" s="4"/>
      <c r="C40" s="4"/>
      <c r="D40" s="4"/>
      <c r="E40" s="4"/>
      <c r="F40" s="4"/>
    </row>
  </sheetData>
  <mergeCells count="6">
    <mergeCell ref="A35:F36"/>
    <mergeCell ref="A1:F1"/>
    <mergeCell ref="A34:F34"/>
    <mergeCell ref="A4:F4"/>
    <mergeCell ref="A5:F5"/>
    <mergeCell ref="A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workbookViewId="0">
      <selection sqref="A1:F1"/>
    </sheetView>
  </sheetViews>
  <sheetFormatPr defaultRowHeight="15" x14ac:dyDescent="0.25"/>
  <cols>
    <col min="1" max="1" width="61.5703125" customWidth="1"/>
    <col min="2" max="6" width="10.7109375" customWidth="1"/>
  </cols>
  <sheetData>
    <row r="1" spans="1:6" ht="18.75" x14ac:dyDescent="0.3">
      <c r="A1" s="154" t="s">
        <v>0</v>
      </c>
      <c r="B1" s="154"/>
      <c r="C1" s="154"/>
      <c r="D1" s="154"/>
      <c r="E1" s="154"/>
      <c r="F1" s="154"/>
    </row>
    <row r="4" spans="1:6" ht="18.75" x14ac:dyDescent="0.3">
      <c r="A4" s="154" t="s">
        <v>32</v>
      </c>
      <c r="B4" s="154"/>
      <c r="C4" s="154"/>
      <c r="D4" s="154"/>
      <c r="E4" s="154"/>
      <c r="F4" s="154"/>
    </row>
    <row r="5" spans="1:6" x14ac:dyDescent="0.25">
      <c r="A5" s="157" t="s">
        <v>2</v>
      </c>
      <c r="B5" s="157"/>
      <c r="C5" s="157"/>
      <c r="D5" s="157"/>
      <c r="E5" s="157"/>
      <c r="F5" s="157"/>
    </row>
    <row r="6" spans="1:6" ht="15.75" thickBot="1" x14ac:dyDescent="0.3">
      <c r="A6" s="158" t="s">
        <v>3</v>
      </c>
      <c r="B6" s="158"/>
      <c r="C6" s="158"/>
      <c r="D6" s="158"/>
      <c r="E6" s="158"/>
      <c r="F6" s="158"/>
    </row>
    <row r="7" spans="1:6" x14ac:dyDescent="0.25">
      <c r="A7" s="30"/>
      <c r="B7" s="31"/>
      <c r="C7" s="31"/>
      <c r="D7" s="31"/>
      <c r="E7" s="31"/>
      <c r="F7" s="31"/>
    </row>
    <row r="8" spans="1:6" x14ac:dyDescent="0.25">
      <c r="A8" s="30"/>
      <c r="B8" s="31"/>
      <c r="C8" s="31"/>
      <c r="D8" s="31"/>
      <c r="E8" s="31"/>
      <c r="F8" s="31"/>
    </row>
    <row r="9" spans="1:6" x14ac:dyDescent="0.25">
      <c r="A9" s="30"/>
      <c r="B9" s="31" t="s">
        <v>4</v>
      </c>
      <c r="C9" s="31" t="s">
        <v>4</v>
      </c>
      <c r="D9" s="31" t="s">
        <v>4</v>
      </c>
      <c r="E9" s="31" t="s">
        <v>5</v>
      </c>
      <c r="F9" s="31" t="s">
        <v>6</v>
      </c>
    </row>
    <row r="10" spans="1:6" ht="18" x14ac:dyDescent="0.25">
      <c r="A10" s="32"/>
      <c r="B10" s="33" t="s">
        <v>7</v>
      </c>
      <c r="C10" s="33" t="s">
        <v>28</v>
      </c>
      <c r="D10" s="33" t="s">
        <v>9</v>
      </c>
      <c r="E10" s="33" t="s">
        <v>29</v>
      </c>
      <c r="F10" s="33" t="s">
        <v>30</v>
      </c>
    </row>
    <row r="11" spans="1:6" x14ac:dyDescent="0.25">
      <c r="A11" s="34" t="s">
        <v>12</v>
      </c>
      <c r="B11" s="29"/>
      <c r="C11" s="29"/>
      <c r="D11" s="29"/>
      <c r="E11" s="29"/>
      <c r="F11" s="29"/>
    </row>
    <row r="12" spans="1:6" x14ac:dyDescent="0.25">
      <c r="A12" s="34"/>
      <c r="B12" s="29"/>
      <c r="C12" s="29"/>
      <c r="D12" s="29"/>
      <c r="E12" s="29"/>
      <c r="F12" s="29"/>
    </row>
    <row r="13" spans="1:6" x14ac:dyDescent="0.25">
      <c r="A13" s="34" t="s">
        <v>13</v>
      </c>
      <c r="B13" s="30"/>
      <c r="C13" s="29"/>
      <c r="D13" s="29"/>
      <c r="E13" s="30"/>
      <c r="F13" s="30"/>
    </row>
    <row r="14" spans="1:6" x14ac:dyDescent="0.25">
      <c r="A14" s="34"/>
      <c r="B14" s="30"/>
      <c r="C14" s="29"/>
      <c r="D14" s="29"/>
      <c r="E14" s="30"/>
      <c r="F14" s="30"/>
    </row>
    <row r="15" spans="1:6" x14ac:dyDescent="0.25">
      <c r="A15" s="34" t="s">
        <v>33</v>
      </c>
      <c r="B15" s="37">
        <v>117.03</v>
      </c>
      <c r="C15" s="43">
        <v>0</v>
      </c>
      <c r="D15" s="37">
        <v>117.03</v>
      </c>
      <c r="E15" s="37">
        <v>118.7</v>
      </c>
      <c r="F15" s="37">
        <v>124.76</v>
      </c>
    </row>
    <row r="16" spans="1:6" x14ac:dyDescent="0.25">
      <c r="A16" s="34" t="s">
        <v>15</v>
      </c>
      <c r="B16" s="39">
        <v>174.42</v>
      </c>
      <c r="C16" s="43">
        <v>0</v>
      </c>
      <c r="D16" s="39">
        <v>174.42</v>
      </c>
      <c r="E16" s="39">
        <v>176.9</v>
      </c>
      <c r="F16" s="39">
        <v>185.94</v>
      </c>
    </row>
    <row r="17" spans="1:6" x14ac:dyDescent="0.25">
      <c r="A17" s="34" t="s">
        <v>16</v>
      </c>
      <c r="B17" s="40">
        <v>291.45</v>
      </c>
      <c r="C17" s="44">
        <v>0</v>
      </c>
      <c r="D17" s="39">
        <v>291.45</v>
      </c>
      <c r="E17" s="40">
        <v>295.60000000000002</v>
      </c>
      <c r="F17" s="40">
        <v>310.7</v>
      </c>
    </row>
    <row r="18" spans="1:6" x14ac:dyDescent="0.25">
      <c r="A18" s="34"/>
      <c r="B18" s="35"/>
      <c r="C18" s="44"/>
      <c r="D18" s="39"/>
      <c r="E18" s="35"/>
      <c r="F18" s="35"/>
    </row>
    <row r="19" spans="1:6" x14ac:dyDescent="0.25">
      <c r="A19" s="34" t="s">
        <v>17</v>
      </c>
      <c r="B19" s="35"/>
      <c r="C19" s="44"/>
      <c r="D19" s="39"/>
      <c r="E19" s="35"/>
      <c r="F19" s="35"/>
    </row>
    <row r="20" spans="1:6" x14ac:dyDescent="0.25">
      <c r="A20" s="34"/>
      <c r="B20" s="35"/>
      <c r="C20" s="44"/>
      <c r="D20" s="39"/>
      <c r="E20" s="35"/>
      <c r="F20" s="35"/>
    </row>
    <row r="21" spans="1:6" x14ac:dyDescent="0.25">
      <c r="A21" s="34" t="s">
        <v>18</v>
      </c>
      <c r="B21" s="43">
        <v>0</v>
      </c>
      <c r="C21" s="43">
        <v>0</v>
      </c>
      <c r="D21" s="43">
        <v>0</v>
      </c>
      <c r="E21" s="41">
        <v>0</v>
      </c>
      <c r="F21" s="41">
        <v>0</v>
      </c>
    </row>
    <row r="22" spans="1:6" x14ac:dyDescent="0.25">
      <c r="A22" s="34" t="s">
        <v>19</v>
      </c>
      <c r="B22" s="43">
        <v>0.94</v>
      </c>
      <c r="C22" s="43">
        <v>0</v>
      </c>
      <c r="D22" s="39">
        <v>0.94</v>
      </c>
      <c r="E22" s="41">
        <v>0.95</v>
      </c>
      <c r="F22" s="41">
        <v>1</v>
      </c>
    </row>
    <row r="23" spans="1:6" x14ac:dyDescent="0.25">
      <c r="A23" s="34" t="s">
        <v>20</v>
      </c>
      <c r="B23" s="44">
        <v>0.94</v>
      </c>
      <c r="C23" s="44">
        <v>0</v>
      </c>
      <c r="D23" s="39">
        <v>0.94</v>
      </c>
      <c r="E23" s="42">
        <v>0.95</v>
      </c>
      <c r="F23" s="42">
        <v>1</v>
      </c>
    </row>
    <row r="24" spans="1:6" x14ac:dyDescent="0.25">
      <c r="A24" s="34"/>
      <c r="B24" s="35"/>
      <c r="C24" s="44"/>
      <c r="D24" s="39"/>
      <c r="E24" s="35"/>
      <c r="F24" s="35"/>
    </row>
    <row r="25" spans="1:6" x14ac:dyDescent="0.25">
      <c r="A25" s="34" t="s">
        <v>21</v>
      </c>
      <c r="B25" s="40">
        <v>292.39</v>
      </c>
      <c r="C25" s="44">
        <v>0</v>
      </c>
      <c r="D25" s="39">
        <v>292.39</v>
      </c>
      <c r="E25" s="40">
        <v>296.55</v>
      </c>
      <c r="F25" s="40">
        <v>311.7</v>
      </c>
    </row>
    <row r="26" spans="1:6" x14ac:dyDescent="0.25">
      <c r="A26" s="34"/>
      <c r="B26" s="35"/>
      <c r="C26" s="44"/>
      <c r="D26" s="39"/>
      <c r="E26" s="35"/>
      <c r="F26" s="35"/>
    </row>
    <row r="27" spans="1:6" x14ac:dyDescent="0.25">
      <c r="A27" s="34" t="s">
        <v>34</v>
      </c>
      <c r="B27" s="39">
        <v>34.799999999999997</v>
      </c>
      <c r="C27" s="43">
        <v>0</v>
      </c>
      <c r="D27" s="39">
        <v>34.799999999999997</v>
      </c>
      <c r="E27" s="39">
        <v>35.299999999999997</v>
      </c>
      <c r="F27" s="39">
        <v>37.1</v>
      </c>
    </row>
    <row r="28" spans="1:6" x14ac:dyDescent="0.25">
      <c r="A28" s="30"/>
      <c r="B28" s="36"/>
      <c r="C28" s="44"/>
      <c r="D28" s="39"/>
      <c r="E28" s="36"/>
      <c r="F28" s="36"/>
    </row>
    <row r="29" spans="1:6" x14ac:dyDescent="0.25">
      <c r="A29" s="34" t="s">
        <v>23</v>
      </c>
      <c r="B29" s="39">
        <v>507.43</v>
      </c>
      <c r="C29" s="43">
        <v>0</v>
      </c>
      <c r="D29" s="39">
        <v>507.43</v>
      </c>
      <c r="E29" s="39">
        <v>514.65</v>
      </c>
      <c r="F29" s="39">
        <v>540.95000000000005</v>
      </c>
    </row>
    <row r="30" spans="1:6" x14ac:dyDescent="0.25">
      <c r="A30" s="30"/>
      <c r="B30" s="36"/>
      <c r="C30" s="44"/>
      <c r="D30" s="39"/>
      <c r="E30" s="36"/>
      <c r="F30" s="36"/>
    </row>
    <row r="31" spans="1:6" x14ac:dyDescent="0.25">
      <c r="A31" s="34" t="s">
        <v>35</v>
      </c>
      <c r="B31" s="38">
        <v>834.62</v>
      </c>
      <c r="C31" s="44">
        <v>0</v>
      </c>
      <c r="D31" s="37">
        <v>834.62</v>
      </c>
      <c r="E31" s="38">
        <v>846.5</v>
      </c>
      <c r="F31" s="38">
        <v>889.75</v>
      </c>
    </row>
    <row r="32" spans="1:6" ht="15.75" thickBot="1" x14ac:dyDescent="0.3">
      <c r="A32" s="26"/>
      <c r="B32" s="26"/>
      <c r="C32" s="26"/>
      <c r="D32" s="26"/>
      <c r="E32" s="26"/>
      <c r="F32" s="26"/>
    </row>
    <row r="33" spans="1:6" x14ac:dyDescent="0.25">
      <c r="A33" s="28" t="s">
        <v>25</v>
      </c>
      <c r="B33" s="28"/>
      <c r="C33" s="28"/>
      <c r="D33" s="28"/>
      <c r="E33" s="28"/>
      <c r="F33" s="28"/>
    </row>
    <row r="34" spans="1:6" ht="31.5" customHeight="1" x14ac:dyDescent="0.25">
      <c r="A34" s="155" t="s">
        <v>31</v>
      </c>
      <c r="B34" s="156"/>
      <c r="C34" s="156"/>
      <c r="D34" s="156"/>
      <c r="E34" s="156"/>
      <c r="F34" s="156"/>
    </row>
    <row r="35" spans="1:6" ht="15" customHeight="1" x14ac:dyDescent="0.25">
      <c r="A35" s="153"/>
      <c r="B35" s="153"/>
      <c r="C35" s="153"/>
      <c r="D35" s="153"/>
      <c r="E35" s="153"/>
      <c r="F35" s="153"/>
    </row>
    <row r="36" spans="1:6" x14ac:dyDescent="0.25">
      <c r="A36" s="23"/>
      <c r="B36" s="23"/>
      <c r="C36" s="23"/>
      <c r="D36" s="23"/>
      <c r="E36" s="23"/>
      <c r="F36" s="23"/>
    </row>
    <row r="37" spans="1:6" x14ac:dyDescent="0.25">
      <c r="A37" s="24"/>
      <c r="B37" s="27"/>
      <c r="C37" s="27"/>
      <c r="D37" s="27"/>
      <c r="E37" s="27"/>
      <c r="F37" s="27"/>
    </row>
    <row r="38" spans="1:6" x14ac:dyDescent="0.25">
      <c r="A38" s="24"/>
      <c r="B38" s="27"/>
      <c r="C38" s="27"/>
      <c r="D38" s="27"/>
      <c r="E38" s="27"/>
      <c r="F38" s="27"/>
    </row>
    <row r="39" spans="1:6" x14ac:dyDescent="0.25">
      <c r="A39" s="24"/>
      <c r="B39" s="25"/>
      <c r="C39" s="25"/>
      <c r="D39" s="25"/>
      <c r="E39" s="25"/>
      <c r="F39" s="25"/>
    </row>
    <row r="40" spans="1:6" x14ac:dyDescent="0.25">
      <c r="A40" s="24"/>
      <c r="B40" s="25"/>
      <c r="C40" s="25"/>
      <c r="D40" s="25"/>
      <c r="E40" s="25"/>
      <c r="F40" s="25"/>
    </row>
    <row r="41" spans="1:6" x14ac:dyDescent="0.25">
      <c r="A41" s="24"/>
      <c r="B41" s="25"/>
      <c r="C41" s="25"/>
      <c r="D41" s="25"/>
      <c r="E41" s="25"/>
      <c r="F41" s="25"/>
    </row>
    <row r="42" spans="1:6" x14ac:dyDescent="0.25">
      <c r="A42" s="24"/>
      <c r="B42" s="27"/>
      <c r="C42" s="27"/>
      <c r="D42" s="27"/>
      <c r="E42" s="27"/>
      <c r="F42" s="27"/>
    </row>
    <row r="46" spans="1:6" x14ac:dyDescent="0.25">
      <c r="A46" s="24"/>
      <c r="B46" s="24"/>
      <c r="C46" s="24"/>
      <c r="D46" s="24"/>
      <c r="E46" s="24"/>
      <c r="F46" s="24"/>
    </row>
    <row r="47" spans="1:6" x14ac:dyDescent="0.25">
      <c r="A47" s="24"/>
      <c r="B47" s="24"/>
      <c r="C47" s="24"/>
      <c r="D47" s="24"/>
      <c r="E47" s="24"/>
      <c r="F47" s="24"/>
    </row>
  </sheetData>
  <mergeCells count="6">
    <mergeCell ref="A1:F1"/>
    <mergeCell ref="A35:F35"/>
    <mergeCell ref="A34:F34"/>
    <mergeCell ref="A4:F4"/>
    <mergeCell ref="A6:F6"/>
    <mergeCell ref="A5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workbookViewId="0">
      <selection sqref="A1:F1"/>
    </sheetView>
  </sheetViews>
  <sheetFormatPr defaultRowHeight="15" x14ac:dyDescent="0.25"/>
  <cols>
    <col min="1" max="1" width="61.5703125" customWidth="1"/>
    <col min="2" max="6" width="10.7109375" customWidth="1"/>
  </cols>
  <sheetData>
    <row r="1" spans="1:6" ht="18.75" x14ac:dyDescent="0.3">
      <c r="A1" s="154" t="s">
        <v>0</v>
      </c>
      <c r="B1" s="154"/>
      <c r="C1" s="154"/>
      <c r="D1" s="154"/>
      <c r="E1" s="154"/>
      <c r="F1" s="154"/>
    </row>
    <row r="2" spans="1:6" ht="18.75" x14ac:dyDescent="0.3">
      <c r="A2" s="48"/>
      <c r="B2" s="48"/>
      <c r="C2" s="48"/>
      <c r="D2" s="48"/>
      <c r="E2" s="48"/>
      <c r="F2" s="48"/>
    </row>
    <row r="3" spans="1:6" x14ac:dyDescent="0.25">
      <c r="A3" s="49"/>
      <c r="B3" s="49"/>
      <c r="C3" s="49"/>
      <c r="D3" s="49"/>
      <c r="E3" s="49"/>
      <c r="F3" s="49"/>
    </row>
    <row r="4" spans="1:6" ht="18.75" x14ac:dyDescent="0.3">
      <c r="A4" s="154" t="s">
        <v>36</v>
      </c>
      <c r="B4" s="154"/>
      <c r="C4" s="154"/>
      <c r="D4" s="154"/>
      <c r="E4" s="154"/>
      <c r="F4" s="154"/>
    </row>
    <row r="5" spans="1:6" x14ac:dyDescent="0.25">
      <c r="A5" s="157" t="s">
        <v>2</v>
      </c>
      <c r="B5" s="157"/>
      <c r="C5" s="157"/>
      <c r="D5" s="157"/>
      <c r="E5" s="157"/>
      <c r="F5" s="157"/>
    </row>
    <row r="6" spans="1:6" ht="15.75" thickBot="1" x14ac:dyDescent="0.3">
      <c r="A6" s="158" t="s">
        <v>3</v>
      </c>
      <c r="B6" s="158"/>
      <c r="C6" s="158"/>
      <c r="D6" s="158"/>
      <c r="E6" s="158"/>
      <c r="F6" s="158"/>
    </row>
    <row r="7" spans="1:6" x14ac:dyDescent="0.25">
      <c r="A7" s="57"/>
      <c r="B7" s="58"/>
      <c r="C7" s="58"/>
      <c r="D7" s="58"/>
      <c r="E7" s="58"/>
      <c r="F7" s="58"/>
    </row>
    <row r="8" spans="1:6" x14ac:dyDescent="0.25">
      <c r="A8" s="57"/>
      <c r="B8" s="58"/>
      <c r="C8" s="58"/>
      <c r="D8" s="58"/>
      <c r="E8" s="58"/>
      <c r="F8" s="58"/>
    </row>
    <row r="9" spans="1:6" x14ac:dyDescent="0.25">
      <c r="A9" s="57"/>
      <c r="B9" s="58" t="s">
        <v>4</v>
      </c>
      <c r="C9" s="58" t="s">
        <v>4</v>
      </c>
      <c r="D9" s="58" t="s">
        <v>4</v>
      </c>
      <c r="E9" s="58" t="s">
        <v>5</v>
      </c>
      <c r="F9" s="58" t="s">
        <v>6</v>
      </c>
    </row>
    <row r="10" spans="1:6" x14ac:dyDescent="0.25">
      <c r="A10" s="59"/>
      <c r="B10" s="60" t="s">
        <v>7</v>
      </c>
      <c r="C10" s="60" t="s">
        <v>28</v>
      </c>
      <c r="D10" s="60" t="s">
        <v>9</v>
      </c>
      <c r="E10" s="60" t="s">
        <v>37</v>
      </c>
      <c r="F10" s="60" t="s">
        <v>38</v>
      </c>
    </row>
    <row r="11" spans="1:6" x14ac:dyDescent="0.25">
      <c r="A11" s="61" t="s">
        <v>12</v>
      </c>
      <c r="B11" s="56"/>
      <c r="C11" s="62"/>
      <c r="D11" s="62"/>
      <c r="E11" s="56"/>
      <c r="F11" s="56"/>
    </row>
    <row r="12" spans="1:6" x14ac:dyDescent="0.25">
      <c r="A12" s="61"/>
      <c r="B12" s="56"/>
      <c r="C12" s="62"/>
      <c r="D12" s="62"/>
      <c r="E12" s="56"/>
      <c r="F12" s="56"/>
    </row>
    <row r="13" spans="1:6" x14ac:dyDescent="0.25">
      <c r="A13" s="61" t="s">
        <v>13</v>
      </c>
      <c r="B13" s="57"/>
      <c r="C13" s="57"/>
      <c r="D13" s="57"/>
      <c r="E13" s="57"/>
      <c r="F13" s="57"/>
    </row>
    <row r="14" spans="1:6" x14ac:dyDescent="0.25">
      <c r="A14" s="61"/>
      <c r="B14" s="57"/>
      <c r="C14" s="57"/>
      <c r="D14" s="57"/>
      <c r="E14" s="57"/>
      <c r="F14" s="57"/>
    </row>
    <row r="15" spans="1:6" x14ac:dyDescent="0.25">
      <c r="A15" s="61" t="s">
        <v>33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</row>
    <row r="16" spans="1:6" x14ac:dyDescent="0.25">
      <c r="A16" s="61" t="s">
        <v>15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</row>
    <row r="17" spans="1:6" x14ac:dyDescent="0.25">
      <c r="A17" s="61" t="s">
        <v>16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</row>
    <row r="18" spans="1:6" x14ac:dyDescent="0.25">
      <c r="A18" s="61"/>
      <c r="B18" s="63"/>
      <c r="C18" s="63"/>
      <c r="D18" s="63"/>
      <c r="E18" s="63"/>
      <c r="F18" s="63"/>
    </row>
    <row r="19" spans="1:6" x14ac:dyDescent="0.25">
      <c r="A19" s="61" t="s">
        <v>17</v>
      </c>
      <c r="B19" s="63"/>
      <c r="C19" s="63"/>
      <c r="D19" s="63"/>
      <c r="E19" s="63"/>
      <c r="F19" s="63"/>
    </row>
    <row r="20" spans="1:6" x14ac:dyDescent="0.25">
      <c r="A20" s="61"/>
      <c r="B20" s="63"/>
      <c r="C20" s="63"/>
      <c r="D20" s="63"/>
      <c r="E20" s="63"/>
      <c r="F20" s="63"/>
    </row>
    <row r="21" spans="1:6" x14ac:dyDescent="0.25">
      <c r="A21" s="61" t="s">
        <v>18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</row>
    <row r="22" spans="1:6" x14ac:dyDescent="0.25">
      <c r="A22" s="61" t="s">
        <v>19</v>
      </c>
      <c r="B22" s="67">
        <v>196.49</v>
      </c>
      <c r="C22" s="70">
        <v>0</v>
      </c>
      <c r="D22" s="72">
        <v>196.49</v>
      </c>
      <c r="E22" s="67">
        <v>200</v>
      </c>
      <c r="F22" s="67">
        <v>200.76</v>
      </c>
    </row>
    <row r="23" spans="1:6" x14ac:dyDescent="0.25">
      <c r="A23" s="61" t="s">
        <v>20</v>
      </c>
      <c r="B23" s="69">
        <v>196.49</v>
      </c>
      <c r="C23" s="71">
        <v>0</v>
      </c>
      <c r="D23" s="73">
        <v>196.49</v>
      </c>
      <c r="E23" s="69">
        <v>200</v>
      </c>
      <c r="F23" s="69">
        <v>200.76</v>
      </c>
    </row>
    <row r="24" spans="1:6" x14ac:dyDescent="0.25">
      <c r="A24" s="61"/>
      <c r="B24" s="63"/>
      <c r="C24" s="71"/>
      <c r="D24" s="69"/>
      <c r="E24" s="63"/>
      <c r="F24" s="63"/>
    </row>
    <row r="25" spans="1:6" x14ac:dyDescent="0.25">
      <c r="A25" s="61" t="s">
        <v>21</v>
      </c>
      <c r="B25" s="69">
        <v>196.49</v>
      </c>
      <c r="C25" s="71">
        <v>0</v>
      </c>
      <c r="D25" s="73">
        <v>196.49</v>
      </c>
      <c r="E25" s="69">
        <v>200</v>
      </c>
      <c r="F25" s="69">
        <v>200.76</v>
      </c>
    </row>
    <row r="26" spans="1:6" x14ac:dyDescent="0.25">
      <c r="A26" s="61"/>
      <c r="B26" s="63"/>
      <c r="C26" s="71"/>
      <c r="D26" s="69"/>
      <c r="E26" s="63"/>
      <c r="F26" s="63"/>
    </row>
    <row r="27" spans="1:6" x14ac:dyDescent="0.25">
      <c r="A27" s="61" t="s">
        <v>34</v>
      </c>
      <c r="B27" s="65">
        <v>0</v>
      </c>
      <c r="C27" s="70">
        <v>0</v>
      </c>
      <c r="D27" s="70">
        <v>0</v>
      </c>
      <c r="E27" s="65">
        <v>0</v>
      </c>
      <c r="F27" s="65">
        <v>0</v>
      </c>
    </row>
    <row r="28" spans="1:6" x14ac:dyDescent="0.25">
      <c r="A28" s="57"/>
      <c r="B28" s="64"/>
      <c r="C28" s="71"/>
      <c r="D28" s="73"/>
      <c r="E28" s="64"/>
      <c r="F28" s="64"/>
    </row>
    <row r="29" spans="1:6" x14ac:dyDescent="0.25">
      <c r="A29" s="61" t="s">
        <v>23</v>
      </c>
      <c r="B29" s="65">
        <v>0</v>
      </c>
      <c r="C29" s="70">
        <v>0</v>
      </c>
      <c r="D29" s="70">
        <v>0</v>
      </c>
      <c r="E29" s="65">
        <v>0</v>
      </c>
      <c r="F29" s="65">
        <v>0</v>
      </c>
    </row>
    <row r="30" spans="1:6" x14ac:dyDescent="0.25">
      <c r="A30" s="57"/>
      <c r="B30" s="64"/>
      <c r="C30" s="71"/>
      <c r="D30" s="73"/>
      <c r="E30" s="64"/>
      <c r="F30" s="64"/>
    </row>
    <row r="31" spans="1:6" x14ac:dyDescent="0.25">
      <c r="A31" s="61" t="s">
        <v>35</v>
      </c>
      <c r="B31" s="68">
        <v>196.49</v>
      </c>
      <c r="C31" s="71">
        <v>0</v>
      </c>
      <c r="D31" s="68">
        <v>196.49</v>
      </c>
      <c r="E31" s="68">
        <v>200</v>
      </c>
      <c r="F31" s="68">
        <v>200.76</v>
      </c>
    </row>
    <row r="32" spans="1:6" ht="15" customHeight="1" thickBot="1" x14ac:dyDescent="0.3">
      <c r="A32" s="53"/>
      <c r="B32" s="53"/>
      <c r="C32" s="53"/>
      <c r="D32" s="53"/>
      <c r="E32" s="53"/>
      <c r="F32" s="53"/>
    </row>
    <row r="33" spans="1:6" ht="15" customHeight="1" x14ac:dyDescent="0.25">
      <c r="A33" s="55" t="s">
        <v>25</v>
      </c>
      <c r="B33" s="50"/>
      <c r="C33" s="50"/>
      <c r="D33" s="50"/>
      <c r="E33" s="50"/>
      <c r="F33" s="50"/>
    </row>
    <row r="34" spans="1:6" x14ac:dyDescent="0.25">
      <c r="A34" s="155"/>
      <c r="B34" s="156"/>
      <c r="C34" s="156"/>
      <c r="D34" s="156"/>
      <c r="E34" s="156"/>
      <c r="F34" s="156"/>
    </row>
    <row r="35" spans="1:6" x14ac:dyDescent="0.25">
      <c r="A35" s="50"/>
      <c r="B35" s="51"/>
      <c r="C35" s="51"/>
      <c r="D35" s="51"/>
      <c r="E35" s="51"/>
      <c r="F35" s="51"/>
    </row>
    <row r="36" spans="1:6" x14ac:dyDescent="0.25">
      <c r="A36" s="45"/>
      <c r="B36" s="46"/>
      <c r="C36" s="46"/>
      <c r="D36" s="46"/>
      <c r="E36" s="46"/>
      <c r="F36" s="46"/>
    </row>
    <row r="37" spans="1:6" x14ac:dyDescent="0.25">
      <c r="A37" s="50"/>
      <c r="B37" s="51"/>
      <c r="C37" s="51"/>
      <c r="D37" s="51"/>
      <c r="E37" s="51"/>
      <c r="F37" s="51"/>
    </row>
    <row r="38" spans="1:6" x14ac:dyDescent="0.25">
      <c r="A38" s="45"/>
      <c r="B38" s="47"/>
      <c r="C38" s="47"/>
      <c r="D38" s="47"/>
      <c r="E38" s="47"/>
      <c r="F38" s="47"/>
    </row>
    <row r="39" spans="1:6" x14ac:dyDescent="0.25">
      <c r="A39" s="50"/>
      <c r="B39" s="54"/>
      <c r="C39" s="54"/>
      <c r="D39" s="54"/>
      <c r="E39" s="54"/>
      <c r="F39" s="54"/>
    </row>
    <row r="40" spans="1:6" x14ac:dyDescent="0.25">
      <c r="A40" s="50"/>
      <c r="B40" s="54"/>
      <c r="C40" s="54"/>
      <c r="D40" s="54"/>
      <c r="E40" s="54"/>
      <c r="F40" s="54"/>
    </row>
    <row r="41" spans="1:6" x14ac:dyDescent="0.25">
      <c r="A41" s="50"/>
      <c r="B41" s="52"/>
      <c r="C41" s="52"/>
      <c r="D41" s="52"/>
      <c r="E41" s="52"/>
      <c r="F41" s="52"/>
    </row>
    <row r="42" spans="1:6" x14ac:dyDescent="0.25">
      <c r="A42" s="50"/>
      <c r="B42" s="52"/>
      <c r="C42" s="52"/>
      <c r="D42" s="52"/>
      <c r="E42" s="52"/>
      <c r="F42" s="52"/>
    </row>
    <row r="43" spans="1:6" x14ac:dyDescent="0.25">
      <c r="A43" s="50"/>
      <c r="B43" s="52"/>
      <c r="C43" s="52"/>
      <c r="D43" s="52"/>
      <c r="E43" s="52"/>
      <c r="F43" s="52"/>
    </row>
    <row r="44" spans="1:6" x14ac:dyDescent="0.25">
      <c r="A44" s="50"/>
      <c r="B44" s="54"/>
      <c r="C44" s="54"/>
      <c r="D44" s="54"/>
      <c r="E44" s="54"/>
      <c r="F44" s="54"/>
    </row>
  </sheetData>
  <mergeCells count="5">
    <mergeCell ref="A34:F34"/>
    <mergeCell ref="A6:F6"/>
    <mergeCell ref="A5:F5"/>
    <mergeCell ref="A4:F4"/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workbookViewId="0">
      <selection sqref="A1:F1"/>
    </sheetView>
  </sheetViews>
  <sheetFormatPr defaultRowHeight="15" x14ac:dyDescent="0.25"/>
  <cols>
    <col min="1" max="1" width="61.5703125" customWidth="1"/>
    <col min="2" max="6" width="10.7109375" customWidth="1"/>
  </cols>
  <sheetData>
    <row r="1" spans="1:6" ht="18.75" x14ac:dyDescent="0.3">
      <c r="A1" s="154" t="s">
        <v>0</v>
      </c>
      <c r="B1" s="154"/>
      <c r="C1" s="154"/>
      <c r="D1" s="154"/>
      <c r="E1" s="154"/>
      <c r="F1" s="154"/>
    </row>
    <row r="2" spans="1:6" ht="18.75" x14ac:dyDescent="0.3">
      <c r="A2" s="76"/>
      <c r="B2" s="76"/>
      <c r="C2" s="76"/>
      <c r="D2" s="76"/>
      <c r="E2" s="76"/>
      <c r="F2" s="76"/>
    </row>
    <row r="4" spans="1:6" ht="18.75" x14ac:dyDescent="0.3">
      <c r="A4" s="154" t="s">
        <v>39</v>
      </c>
      <c r="B4" s="154"/>
      <c r="C4" s="154"/>
      <c r="D4" s="154"/>
      <c r="E4" s="154"/>
      <c r="F4" s="154"/>
    </row>
    <row r="5" spans="1:6" x14ac:dyDescent="0.25">
      <c r="A5" s="157" t="s">
        <v>2</v>
      </c>
      <c r="B5" s="157"/>
      <c r="C5" s="157"/>
      <c r="D5" s="157"/>
      <c r="E5" s="157"/>
      <c r="F5" s="157"/>
    </row>
    <row r="6" spans="1:6" ht="15.75" thickBot="1" x14ac:dyDescent="0.3">
      <c r="A6" s="158" t="s">
        <v>3</v>
      </c>
      <c r="B6" s="158"/>
      <c r="C6" s="158"/>
      <c r="D6" s="158"/>
      <c r="E6" s="158"/>
      <c r="F6" s="158"/>
    </row>
    <row r="7" spans="1:6" x14ac:dyDescent="0.25">
      <c r="A7" s="83"/>
      <c r="B7" s="84"/>
      <c r="C7" s="84"/>
      <c r="D7" s="84"/>
      <c r="E7" s="84"/>
      <c r="F7" s="84"/>
    </row>
    <row r="8" spans="1:6" x14ac:dyDescent="0.25">
      <c r="A8" s="83"/>
      <c r="B8" s="84"/>
      <c r="C8" s="84"/>
      <c r="D8" s="84"/>
      <c r="E8" s="84"/>
      <c r="F8" s="84"/>
    </row>
    <row r="9" spans="1:6" x14ac:dyDescent="0.25">
      <c r="A9" s="83"/>
      <c r="B9" s="84" t="s">
        <v>4</v>
      </c>
      <c r="C9" s="84" t="s">
        <v>4</v>
      </c>
      <c r="D9" s="84" t="s">
        <v>4</v>
      </c>
      <c r="E9" s="84" t="s">
        <v>5</v>
      </c>
      <c r="F9" s="84" t="s">
        <v>6</v>
      </c>
    </row>
    <row r="10" spans="1:6" x14ac:dyDescent="0.25">
      <c r="A10" s="85"/>
      <c r="B10" s="86" t="s">
        <v>7</v>
      </c>
      <c r="C10" s="86" t="s">
        <v>28</v>
      </c>
      <c r="D10" s="86" t="s">
        <v>9</v>
      </c>
      <c r="E10" s="86" t="s">
        <v>37</v>
      </c>
      <c r="F10" s="86" t="s">
        <v>38</v>
      </c>
    </row>
    <row r="11" spans="1:6" x14ac:dyDescent="0.25">
      <c r="A11" s="87" t="s">
        <v>12</v>
      </c>
      <c r="B11" s="82"/>
      <c r="C11" s="82"/>
      <c r="D11" s="82"/>
      <c r="E11" s="82"/>
      <c r="F11" s="82"/>
    </row>
    <row r="12" spans="1:6" x14ac:dyDescent="0.25">
      <c r="A12" s="87"/>
      <c r="B12" s="82"/>
      <c r="C12" s="82"/>
      <c r="D12" s="82"/>
      <c r="E12" s="82"/>
      <c r="F12" s="82"/>
    </row>
    <row r="13" spans="1:6" x14ac:dyDescent="0.25">
      <c r="A13" s="87" t="s">
        <v>13</v>
      </c>
      <c r="B13" s="83"/>
      <c r="C13" s="82"/>
      <c r="D13" s="82"/>
      <c r="E13" s="83"/>
      <c r="F13" s="83"/>
    </row>
    <row r="14" spans="1:6" x14ac:dyDescent="0.25">
      <c r="A14" s="87"/>
      <c r="B14" s="83"/>
      <c r="C14" s="82"/>
      <c r="D14" s="82"/>
      <c r="E14" s="83"/>
      <c r="F14" s="83"/>
    </row>
    <row r="15" spans="1:6" x14ac:dyDescent="0.25">
      <c r="A15" s="87" t="s">
        <v>33</v>
      </c>
      <c r="B15" s="90">
        <v>0</v>
      </c>
      <c r="C15" s="95">
        <v>0</v>
      </c>
      <c r="D15" s="95">
        <v>0</v>
      </c>
      <c r="E15" s="90">
        <v>0</v>
      </c>
      <c r="F15" s="90">
        <v>0</v>
      </c>
    </row>
    <row r="16" spans="1:6" x14ac:dyDescent="0.25">
      <c r="A16" s="87" t="s">
        <v>15</v>
      </c>
      <c r="B16" s="90">
        <v>0</v>
      </c>
      <c r="C16" s="95">
        <v>0</v>
      </c>
      <c r="D16" s="95">
        <v>0</v>
      </c>
      <c r="E16" s="90">
        <v>0</v>
      </c>
      <c r="F16" s="90">
        <v>0</v>
      </c>
    </row>
    <row r="17" spans="1:6" x14ac:dyDescent="0.25">
      <c r="A17" s="87" t="s">
        <v>16</v>
      </c>
      <c r="B17" s="91">
        <v>0</v>
      </c>
      <c r="C17" s="96">
        <v>0</v>
      </c>
      <c r="D17" s="95">
        <v>0</v>
      </c>
      <c r="E17" s="91">
        <v>0</v>
      </c>
      <c r="F17" s="91">
        <v>0</v>
      </c>
    </row>
    <row r="18" spans="1:6" x14ac:dyDescent="0.25">
      <c r="A18" s="87"/>
      <c r="B18" s="88"/>
      <c r="C18" s="96"/>
      <c r="D18" s="95"/>
      <c r="E18" s="88"/>
      <c r="F18" s="88"/>
    </row>
    <row r="19" spans="1:6" x14ac:dyDescent="0.25">
      <c r="A19" s="87" t="s">
        <v>17</v>
      </c>
      <c r="B19" s="88"/>
      <c r="C19" s="96"/>
      <c r="D19" s="95"/>
      <c r="E19" s="88"/>
      <c r="F19" s="88"/>
    </row>
    <row r="20" spans="1:6" x14ac:dyDescent="0.25">
      <c r="A20" s="87"/>
      <c r="B20" s="88"/>
      <c r="C20" s="96"/>
      <c r="D20" s="95"/>
      <c r="E20" s="88"/>
      <c r="F20" s="88"/>
    </row>
    <row r="21" spans="1:6" x14ac:dyDescent="0.25">
      <c r="A21" s="87" t="s">
        <v>18</v>
      </c>
      <c r="B21" s="90">
        <v>0</v>
      </c>
      <c r="C21" s="95">
        <v>0</v>
      </c>
      <c r="D21" s="95">
        <v>0</v>
      </c>
      <c r="E21" s="90">
        <v>0</v>
      </c>
      <c r="F21" s="90">
        <v>0</v>
      </c>
    </row>
    <row r="22" spans="1:6" x14ac:dyDescent="0.25">
      <c r="A22" s="87" t="s">
        <v>19</v>
      </c>
      <c r="B22" s="90">
        <v>0</v>
      </c>
      <c r="C22" s="95">
        <v>0</v>
      </c>
      <c r="D22" s="95">
        <v>0</v>
      </c>
      <c r="E22" s="90">
        <v>0</v>
      </c>
      <c r="F22" s="90">
        <v>0</v>
      </c>
    </row>
    <row r="23" spans="1:6" x14ac:dyDescent="0.25">
      <c r="A23" s="87" t="s">
        <v>20</v>
      </c>
      <c r="B23" s="91">
        <v>0</v>
      </c>
      <c r="C23" s="96">
        <v>0</v>
      </c>
      <c r="D23" s="95">
        <v>0</v>
      </c>
      <c r="E23" s="91">
        <v>0</v>
      </c>
      <c r="F23" s="91">
        <v>0</v>
      </c>
    </row>
    <row r="24" spans="1:6" x14ac:dyDescent="0.25">
      <c r="A24" s="87"/>
      <c r="B24" s="88"/>
      <c r="C24" s="96"/>
      <c r="D24" s="95"/>
      <c r="E24" s="88"/>
      <c r="F24" s="88"/>
    </row>
    <row r="25" spans="1:6" x14ac:dyDescent="0.25">
      <c r="A25" s="87" t="s">
        <v>21</v>
      </c>
      <c r="B25" s="91">
        <v>0</v>
      </c>
      <c r="C25" s="96">
        <v>0</v>
      </c>
      <c r="D25" s="95">
        <v>0</v>
      </c>
      <c r="E25" s="91">
        <v>0</v>
      </c>
      <c r="F25" s="91">
        <v>0</v>
      </c>
    </row>
    <row r="26" spans="1:6" x14ac:dyDescent="0.25">
      <c r="A26" s="87"/>
      <c r="B26" s="88"/>
      <c r="C26" s="88"/>
      <c r="D26" s="94"/>
      <c r="E26" s="88"/>
      <c r="F26" s="88"/>
    </row>
    <row r="27" spans="1:6" x14ac:dyDescent="0.25">
      <c r="A27" s="87" t="s">
        <v>34</v>
      </c>
      <c r="B27" s="92">
        <v>293.5</v>
      </c>
      <c r="C27" s="95">
        <v>0</v>
      </c>
      <c r="D27" s="92">
        <v>293.5</v>
      </c>
      <c r="E27" s="92">
        <v>298</v>
      </c>
      <c r="F27" s="92">
        <v>338.23</v>
      </c>
    </row>
    <row r="28" spans="1:6" x14ac:dyDescent="0.25">
      <c r="A28" s="83"/>
      <c r="B28" s="89"/>
      <c r="C28" s="96"/>
      <c r="D28" s="94"/>
      <c r="E28" s="89"/>
      <c r="F28" s="89"/>
    </row>
    <row r="29" spans="1:6" x14ac:dyDescent="0.25">
      <c r="A29" s="87" t="s">
        <v>23</v>
      </c>
      <c r="B29" s="90">
        <v>0</v>
      </c>
      <c r="C29" s="95">
        <v>0</v>
      </c>
      <c r="D29" s="95">
        <v>0</v>
      </c>
      <c r="E29" s="90">
        <v>0</v>
      </c>
      <c r="F29" s="90">
        <v>0</v>
      </c>
    </row>
    <row r="30" spans="1:6" x14ac:dyDescent="0.25">
      <c r="A30" s="83"/>
      <c r="B30" s="89"/>
      <c r="C30" s="89"/>
      <c r="D30" s="94"/>
      <c r="E30" s="89"/>
      <c r="F30" s="89"/>
    </row>
    <row r="31" spans="1:6" x14ac:dyDescent="0.25">
      <c r="A31" s="87" t="s">
        <v>35</v>
      </c>
      <c r="B31" s="93">
        <v>293.5</v>
      </c>
      <c r="C31" s="96">
        <v>0</v>
      </c>
      <c r="D31" s="92">
        <v>293.5</v>
      </c>
      <c r="E31" s="93">
        <v>298</v>
      </c>
      <c r="F31" s="93">
        <v>338.23</v>
      </c>
    </row>
    <row r="32" spans="1:6" ht="15.75" thickBot="1" x14ac:dyDescent="0.3">
      <c r="A32" s="80"/>
      <c r="B32" s="80"/>
      <c r="C32" s="80"/>
      <c r="D32" s="80"/>
      <c r="E32" s="80"/>
      <c r="F32" s="80"/>
    </row>
    <row r="33" spans="1:6" x14ac:dyDescent="0.25">
      <c r="A33" s="97" t="s">
        <v>25</v>
      </c>
      <c r="B33" s="77"/>
      <c r="C33" s="77"/>
      <c r="D33" s="77"/>
      <c r="E33" s="77"/>
      <c r="F33" s="77"/>
    </row>
    <row r="34" spans="1:6" x14ac:dyDescent="0.25">
      <c r="A34" s="155"/>
      <c r="B34" s="156"/>
      <c r="C34" s="156"/>
      <c r="D34" s="156"/>
      <c r="E34" s="156"/>
      <c r="F34" s="156"/>
    </row>
    <row r="35" spans="1:6" ht="15" customHeight="1" x14ac:dyDescent="0.25">
      <c r="A35" s="77"/>
      <c r="B35" s="78"/>
      <c r="C35" s="78"/>
      <c r="D35" s="78"/>
      <c r="E35" s="78"/>
      <c r="F35" s="78"/>
    </row>
    <row r="36" spans="1:6" ht="15" customHeight="1" x14ac:dyDescent="0.25">
      <c r="A36" s="74"/>
      <c r="B36" s="75"/>
      <c r="C36" s="75"/>
      <c r="D36" s="75"/>
      <c r="E36" s="75"/>
      <c r="F36" s="75"/>
    </row>
    <row r="37" spans="1:6" x14ac:dyDescent="0.25">
      <c r="A37" s="77"/>
      <c r="B37" s="78"/>
      <c r="C37" s="78"/>
      <c r="D37" s="78"/>
      <c r="E37" s="78"/>
      <c r="F37" s="78"/>
    </row>
    <row r="38" spans="1:6" x14ac:dyDescent="0.25">
      <c r="A38" s="50"/>
      <c r="B38" s="52"/>
      <c r="C38" s="52"/>
      <c r="D38" s="52"/>
      <c r="E38" s="52"/>
      <c r="F38" s="52"/>
    </row>
    <row r="39" spans="1:6" x14ac:dyDescent="0.25">
      <c r="A39" s="77"/>
      <c r="B39" s="81"/>
      <c r="C39" s="81"/>
      <c r="D39" s="81"/>
      <c r="E39" s="81"/>
      <c r="F39" s="81"/>
    </row>
    <row r="40" spans="1:6" x14ac:dyDescent="0.25">
      <c r="A40" s="77"/>
      <c r="B40" s="81"/>
      <c r="C40" s="81"/>
      <c r="D40" s="81"/>
      <c r="E40" s="81"/>
      <c r="F40" s="81"/>
    </row>
    <row r="41" spans="1:6" x14ac:dyDescent="0.25">
      <c r="A41" s="77"/>
      <c r="B41" s="79"/>
      <c r="C41" s="79"/>
      <c r="D41" s="79"/>
      <c r="E41" s="79"/>
      <c r="F41" s="79"/>
    </row>
    <row r="42" spans="1:6" x14ac:dyDescent="0.25">
      <c r="A42" s="77"/>
      <c r="B42" s="79"/>
      <c r="C42" s="79"/>
      <c r="D42" s="79"/>
      <c r="E42" s="79"/>
      <c r="F42" s="79"/>
    </row>
    <row r="43" spans="1:6" x14ac:dyDescent="0.25">
      <c r="A43" s="77"/>
      <c r="B43" s="79"/>
      <c r="C43" s="79"/>
      <c r="D43" s="79"/>
      <c r="E43" s="79"/>
      <c r="F43" s="79"/>
    </row>
    <row r="44" spans="1:6" x14ac:dyDescent="0.25">
      <c r="A44" s="77"/>
      <c r="B44" s="81"/>
      <c r="C44" s="81"/>
      <c r="D44" s="81"/>
      <c r="E44" s="81"/>
      <c r="F44" s="81"/>
    </row>
  </sheetData>
  <mergeCells count="5">
    <mergeCell ref="A1:F1"/>
    <mergeCell ref="A34:F34"/>
    <mergeCell ref="A4:F4"/>
    <mergeCell ref="A5:F5"/>
    <mergeCell ref="A6:F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workbookViewId="0">
      <selection sqref="A1:F1"/>
    </sheetView>
  </sheetViews>
  <sheetFormatPr defaultColWidth="7.85546875" defaultRowHeight="12.75" x14ac:dyDescent="0.2"/>
  <cols>
    <col min="1" max="1" width="45.5703125" style="126" customWidth="1"/>
    <col min="2" max="4" width="10.7109375" style="126" customWidth="1"/>
    <col min="5" max="5" width="15.7109375" style="126" customWidth="1"/>
    <col min="6" max="6" width="10.7109375" style="126" customWidth="1"/>
    <col min="7" max="16384" width="7.85546875" style="125"/>
  </cols>
  <sheetData>
    <row r="1" spans="1:6" ht="15" customHeight="1" x14ac:dyDescent="0.3">
      <c r="A1" s="147" t="s">
        <v>0</v>
      </c>
      <c r="B1" s="147"/>
      <c r="C1" s="147"/>
      <c r="D1" s="147"/>
      <c r="E1" s="147"/>
      <c r="F1" s="147"/>
    </row>
    <row r="4" spans="1:6" ht="15" customHeight="1" x14ac:dyDescent="0.3">
      <c r="A4" s="147" t="s">
        <v>40</v>
      </c>
      <c r="B4" s="147"/>
      <c r="C4" s="147"/>
      <c r="D4" s="147"/>
      <c r="E4" s="147"/>
      <c r="F4" s="147"/>
    </row>
    <row r="5" spans="1:6" ht="15" customHeight="1" x14ac:dyDescent="0.25">
      <c r="A5" s="151" t="s">
        <v>2</v>
      </c>
      <c r="B5" s="151"/>
      <c r="C5" s="151"/>
      <c r="D5" s="151"/>
      <c r="E5" s="151"/>
      <c r="F5" s="151"/>
    </row>
    <row r="6" spans="1:6" ht="14.45" thickBot="1" x14ac:dyDescent="0.3">
      <c r="A6" s="152" t="s">
        <v>3</v>
      </c>
      <c r="B6" s="152"/>
      <c r="C6" s="152"/>
      <c r="D6" s="152"/>
      <c r="E6" s="152"/>
      <c r="F6" s="152"/>
    </row>
    <row r="7" spans="1:6" ht="15" customHeight="1" x14ac:dyDescent="0.25">
      <c r="A7" s="127"/>
      <c r="B7" s="128"/>
      <c r="C7" s="128"/>
      <c r="D7" s="128"/>
      <c r="E7" s="128"/>
      <c r="F7" s="128"/>
    </row>
    <row r="8" spans="1:6" ht="13.9" x14ac:dyDescent="0.25">
      <c r="A8" s="127"/>
      <c r="B8" s="128"/>
      <c r="C8" s="128"/>
      <c r="D8" s="128"/>
      <c r="E8" s="128"/>
      <c r="F8" s="128"/>
    </row>
    <row r="9" spans="1:6" ht="13.9" x14ac:dyDescent="0.25">
      <c r="A9" s="127"/>
      <c r="B9" s="128" t="s">
        <v>4</v>
      </c>
      <c r="C9" s="128" t="s">
        <v>4</v>
      </c>
      <c r="D9" s="128" t="s">
        <v>4</v>
      </c>
      <c r="E9" s="128" t="s">
        <v>5</v>
      </c>
      <c r="F9" s="128" t="s">
        <v>6</v>
      </c>
    </row>
    <row r="10" spans="1:6" ht="16.899999999999999" x14ac:dyDescent="0.25">
      <c r="A10" s="129"/>
      <c r="B10" s="130" t="s">
        <v>7</v>
      </c>
      <c r="C10" s="130" t="s">
        <v>8</v>
      </c>
      <c r="D10" s="130" t="s">
        <v>9</v>
      </c>
      <c r="E10" s="130" t="s">
        <v>37</v>
      </c>
      <c r="F10" s="130" t="s">
        <v>38</v>
      </c>
    </row>
    <row r="11" spans="1:6" ht="13.9" x14ac:dyDescent="0.25">
      <c r="A11" s="131" t="s">
        <v>12</v>
      </c>
      <c r="B11" s="132"/>
      <c r="C11" s="132"/>
      <c r="D11" s="132"/>
      <c r="E11" s="132"/>
      <c r="F11" s="132"/>
    </row>
    <row r="12" spans="1:6" ht="13.9" x14ac:dyDescent="0.25">
      <c r="A12" s="131"/>
      <c r="B12" s="132"/>
      <c r="C12" s="132"/>
      <c r="D12" s="132"/>
      <c r="E12" s="132"/>
      <c r="F12" s="132"/>
    </row>
    <row r="13" spans="1:6" ht="13.9" x14ac:dyDescent="0.25">
      <c r="A13" s="131" t="s">
        <v>13</v>
      </c>
      <c r="B13" s="127"/>
      <c r="C13" s="132"/>
      <c r="D13" s="132"/>
      <c r="E13" s="127"/>
      <c r="F13" s="127"/>
    </row>
    <row r="14" spans="1:6" ht="13.9" x14ac:dyDescent="0.25">
      <c r="A14" s="131"/>
      <c r="B14" s="127"/>
      <c r="C14" s="132"/>
      <c r="D14" s="132"/>
      <c r="E14" s="127"/>
      <c r="F14" s="127"/>
    </row>
    <row r="15" spans="1:6" ht="13.9" x14ac:dyDescent="0.25">
      <c r="A15" s="131" t="s">
        <v>33</v>
      </c>
      <c r="B15" s="118">
        <v>0</v>
      </c>
      <c r="C15" s="123">
        <v>0</v>
      </c>
      <c r="D15" s="123">
        <f>SUM(B15+C15)</f>
        <v>0</v>
      </c>
      <c r="E15" s="118">
        <v>0</v>
      </c>
      <c r="F15" s="118">
        <v>0</v>
      </c>
    </row>
    <row r="16" spans="1:6" ht="13.9" x14ac:dyDescent="0.25">
      <c r="A16" s="131" t="s">
        <v>15</v>
      </c>
      <c r="B16" s="118">
        <v>0</v>
      </c>
      <c r="C16" s="123">
        <v>0</v>
      </c>
      <c r="D16" s="123">
        <f t="shared" ref="D16:D31" si="0">SUM(B16+C16)</f>
        <v>0</v>
      </c>
      <c r="E16" s="118">
        <v>0</v>
      </c>
      <c r="F16" s="118">
        <v>0</v>
      </c>
    </row>
    <row r="17" spans="1:6" ht="13.9" x14ac:dyDescent="0.25">
      <c r="A17" s="131" t="s">
        <v>16</v>
      </c>
      <c r="B17" s="119">
        <f>SUM(B15:B16)</f>
        <v>0</v>
      </c>
      <c r="C17" s="124">
        <f>SUM(C15:C16)</f>
        <v>0</v>
      </c>
      <c r="D17" s="123">
        <f t="shared" si="0"/>
        <v>0</v>
      </c>
      <c r="E17" s="119">
        <f>SUM(E15:E16)</f>
        <v>0</v>
      </c>
      <c r="F17" s="119">
        <f>SUM(F15:F16)</f>
        <v>0</v>
      </c>
    </row>
    <row r="18" spans="1:6" ht="13.9" x14ac:dyDescent="0.25">
      <c r="A18" s="131"/>
      <c r="B18" s="133"/>
      <c r="C18" s="124"/>
      <c r="D18" s="123"/>
      <c r="E18" s="133"/>
      <c r="F18" s="133"/>
    </row>
    <row r="19" spans="1:6" ht="13.9" x14ac:dyDescent="0.25">
      <c r="A19" s="131" t="s">
        <v>17</v>
      </c>
      <c r="B19" s="133"/>
      <c r="C19" s="124"/>
      <c r="D19" s="123"/>
      <c r="E19" s="133"/>
      <c r="F19" s="133"/>
    </row>
    <row r="20" spans="1:6" ht="13.9" x14ac:dyDescent="0.25">
      <c r="A20" s="131"/>
      <c r="B20" s="133"/>
      <c r="C20" s="124"/>
      <c r="D20" s="123"/>
      <c r="E20" s="133"/>
      <c r="F20" s="133"/>
    </row>
    <row r="21" spans="1:6" ht="13.9" x14ac:dyDescent="0.25">
      <c r="A21" s="131" t="s">
        <v>18</v>
      </c>
      <c r="B21" s="118">
        <v>0</v>
      </c>
      <c r="C21" s="123">
        <v>0</v>
      </c>
      <c r="D21" s="123">
        <f t="shared" si="0"/>
        <v>0</v>
      </c>
      <c r="E21" s="118">
        <v>0</v>
      </c>
      <c r="F21" s="118">
        <v>0</v>
      </c>
    </row>
    <row r="22" spans="1:6" ht="13.9" x14ac:dyDescent="0.25">
      <c r="A22" s="131" t="s">
        <v>19</v>
      </c>
      <c r="B22" s="118">
        <v>0</v>
      </c>
      <c r="C22" s="123">
        <v>0</v>
      </c>
      <c r="D22" s="123">
        <f t="shared" si="0"/>
        <v>0</v>
      </c>
      <c r="E22" s="118">
        <v>0</v>
      </c>
      <c r="F22" s="118">
        <v>0</v>
      </c>
    </row>
    <row r="23" spans="1:6" ht="13.9" x14ac:dyDescent="0.25">
      <c r="A23" s="131" t="s">
        <v>20</v>
      </c>
      <c r="B23" s="119">
        <f>SUM(B21:B22)</f>
        <v>0</v>
      </c>
      <c r="C23" s="124">
        <f>SUM(C21:C22)</f>
        <v>0</v>
      </c>
      <c r="D23" s="123">
        <f t="shared" si="0"/>
        <v>0</v>
      </c>
      <c r="E23" s="119">
        <f>SUM(E21:E22)</f>
        <v>0</v>
      </c>
      <c r="F23" s="119">
        <f>SUM(F21:F22)</f>
        <v>0</v>
      </c>
    </row>
    <row r="24" spans="1:6" ht="13.9" x14ac:dyDescent="0.25">
      <c r="A24" s="131"/>
      <c r="B24" s="133"/>
      <c r="C24" s="124"/>
      <c r="D24" s="123"/>
      <c r="E24" s="133"/>
      <c r="F24" s="133"/>
    </row>
    <row r="25" spans="1:6" ht="13.9" x14ac:dyDescent="0.25">
      <c r="A25" s="131" t="s">
        <v>21</v>
      </c>
      <c r="B25" s="119">
        <f>+B17+B23</f>
        <v>0</v>
      </c>
      <c r="C25" s="124">
        <f>SUM(C17+C23)</f>
        <v>0</v>
      </c>
      <c r="D25" s="123">
        <f t="shared" si="0"/>
        <v>0</v>
      </c>
      <c r="E25" s="119">
        <f>+E17+E23</f>
        <v>0</v>
      </c>
      <c r="F25" s="119">
        <f>+F17+F23</f>
        <v>0</v>
      </c>
    </row>
    <row r="26" spans="1:6" ht="13.9" x14ac:dyDescent="0.25">
      <c r="A26" s="131"/>
      <c r="B26" s="133"/>
      <c r="C26" s="133"/>
      <c r="D26" s="134"/>
      <c r="E26" s="133"/>
      <c r="F26" s="133"/>
    </row>
    <row r="27" spans="1:6" ht="13.9" x14ac:dyDescent="0.25">
      <c r="A27" s="131" t="s">
        <v>34</v>
      </c>
      <c r="B27" s="135">
        <v>13.17</v>
      </c>
      <c r="C27" s="101">
        <v>1.1599999999999999</v>
      </c>
      <c r="D27" s="135">
        <f t="shared" si="0"/>
        <v>14.33</v>
      </c>
      <c r="E27" s="135">
        <v>14.2</v>
      </c>
      <c r="F27" s="135">
        <v>14.43</v>
      </c>
    </row>
    <row r="28" spans="1:6" ht="13.9" x14ac:dyDescent="0.25">
      <c r="A28" s="127"/>
      <c r="B28" s="136"/>
      <c r="C28" s="119"/>
      <c r="D28" s="134"/>
      <c r="E28" s="136"/>
      <c r="F28" s="136"/>
    </row>
    <row r="29" spans="1:6" ht="13.9" x14ac:dyDescent="0.25">
      <c r="A29" s="131" t="s">
        <v>23</v>
      </c>
      <c r="B29" s="118">
        <v>0</v>
      </c>
      <c r="C29" s="123">
        <v>0</v>
      </c>
      <c r="D29" s="123">
        <f t="shared" si="0"/>
        <v>0</v>
      </c>
      <c r="E29" s="118">
        <v>0</v>
      </c>
      <c r="F29" s="118">
        <v>0</v>
      </c>
    </row>
    <row r="30" spans="1:6" ht="13.9" x14ac:dyDescent="0.25">
      <c r="A30" s="127"/>
      <c r="B30" s="136"/>
      <c r="C30" s="136"/>
      <c r="D30" s="134"/>
      <c r="E30" s="136"/>
      <c r="F30" s="136"/>
    </row>
    <row r="31" spans="1:6" ht="13.9" x14ac:dyDescent="0.25">
      <c r="A31" s="131" t="s">
        <v>35</v>
      </c>
      <c r="B31" s="137">
        <f>+B25+B27+B29</f>
        <v>13.17</v>
      </c>
      <c r="C31" s="137">
        <f>SUM(C25+C27+C29)</f>
        <v>1.1599999999999999</v>
      </c>
      <c r="D31" s="135">
        <f t="shared" si="0"/>
        <v>14.33</v>
      </c>
      <c r="E31" s="137">
        <f>+E25+E27+E29</f>
        <v>14.2</v>
      </c>
      <c r="F31" s="137">
        <f>+F25+F27+F29</f>
        <v>14.43</v>
      </c>
    </row>
    <row r="32" spans="1:6" ht="13.9" thickBot="1" x14ac:dyDescent="0.3">
      <c r="A32" s="138"/>
      <c r="B32" s="138"/>
      <c r="C32" s="138"/>
      <c r="D32" s="138"/>
      <c r="E32" s="138"/>
      <c r="F32" s="138"/>
    </row>
    <row r="33" spans="1:6" ht="13.15" x14ac:dyDescent="0.25">
      <c r="A33" s="139" t="s">
        <v>25</v>
      </c>
      <c r="B33" s="140"/>
      <c r="C33" s="140"/>
      <c r="D33" s="140"/>
      <c r="E33" s="140"/>
      <c r="F33" s="140"/>
    </row>
    <row r="34" spans="1:6" ht="14.45" x14ac:dyDescent="0.25">
      <c r="A34" s="148" t="s">
        <v>42</v>
      </c>
      <c r="B34" s="148"/>
      <c r="C34" s="148"/>
      <c r="D34" s="148"/>
      <c r="E34" s="148"/>
      <c r="F34" s="148"/>
    </row>
    <row r="35" spans="1:6" ht="13.15" x14ac:dyDescent="0.25">
      <c r="A35" s="149"/>
      <c r="B35" s="149"/>
      <c r="C35" s="149"/>
      <c r="D35" s="149"/>
      <c r="E35" s="149"/>
      <c r="F35" s="149"/>
    </row>
    <row r="37" spans="1:6" ht="13.15" x14ac:dyDescent="0.25">
      <c r="B37" s="141"/>
      <c r="C37" s="141"/>
      <c r="D37" s="141"/>
      <c r="E37" s="141"/>
      <c r="F37" s="141"/>
    </row>
    <row r="39" spans="1:6" ht="13.15" x14ac:dyDescent="0.25">
      <c r="B39" s="142"/>
      <c r="C39" s="142"/>
      <c r="D39" s="142"/>
      <c r="E39" s="142"/>
      <c r="F39" s="142"/>
    </row>
    <row r="40" spans="1:6" ht="13.15" x14ac:dyDescent="0.25">
      <c r="B40" s="142"/>
      <c r="C40" s="142"/>
      <c r="D40" s="142"/>
      <c r="E40" s="142"/>
      <c r="F40" s="142"/>
    </row>
    <row r="41" spans="1:6" ht="13.15" x14ac:dyDescent="0.25">
      <c r="B41" s="143"/>
      <c r="C41" s="143"/>
      <c r="D41" s="143"/>
      <c r="E41" s="143"/>
      <c r="F41" s="143"/>
    </row>
    <row r="42" spans="1:6" ht="13.15" x14ac:dyDescent="0.25">
      <c r="B42" s="143"/>
      <c r="C42" s="143"/>
      <c r="D42" s="143"/>
      <c r="E42" s="143"/>
      <c r="F42" s="143"/>
    </row>
    <row r="43" spans="1:6" ht="13.15" x14ac:dyDescent="0.25">
      <c r="B43" s="143"/>
      <c r="C43" s="143"/>
      <c r="D43" s="143"/>
      <c r="E43" s="143"/>
      <c r="F43" s="143"/>
    </row>
    <row r="44" spans="1:6" ht="13.15" x14ac:dyDescent="0.25">
      <c r="B44" s="142"/>
      <c r="C44" s="142"/>
      <c r="D44" s="142"/>
      <c r="E44" s="142"/>
      <c r="F44" s="142"/>
    </row>
    <row r="49" s="125" customFormat="1" x14ac:dyDescent="0.2"/>
  </sheetData>
  <mergeCells count="6">
    <mergeCell ref="A35:F35"/>
    <mergeCell ref="A1:F1"/>
    <mergeCell ref="A4:F4"/>
    <mergeCell ref="A5:F5"/>
    <mergeCell ref="A6:F6"/>
    <mergeCell ref="A34:F34"/>
  </mergeCells>
  <pageMargins left="0.7" right="0.7" top="0.75" bottom="0.75" header="0.3" footer="0.3"/>
  <ignoredErrors>
    <ignoredError sqref="D15:D16 D18:D22 D24:D26 D27:D31" unlockedFormula="1"/>
    <ignoredError sqref="D17 D23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workbookViewId="0">
      <selection sqref="A1:F1"/>
    </sheetView>
  </sheetViews>
  <sheetFormatPr defaultRowHeight="15" x14ac:dyDescent="0.25"/>
  <cols>
    <col min="1" max="1" width="61.5703125" customWidth="1"/>
    <col min="2" max="6" width="10.7109375" customWidth="1"/>
  </cols>
  <sheetData>
    <row r="1" spans="1:6" ht="18.75" x14ac:dyDescent="0.3">
      <c r="A1" s="154" t="s">
        <v>0</v>
      </c>
      <c r="B1" s="154"/>
      <c r="C1" s="154"/>
      <c r="D1" s="154"/>
      <c r="E1" s="154"/>
      <c r="F1" s="154"/>
    </row>
    <row r="2" spans="1:6" ht="18.75" x14ac:dyDescent="0.3">
      <c r="A2" s="102"/>
      <c r="B2" s="102"/>
      <c r="C2" s="102"/>
      <c r="D2" s="102"/>
      <c r="E2" s="102"/>
      <c r="F2" s="102"/>
    </row>
    <row r="4" spans="1:6" ht="18.75" x14ac:dyDescent="0.3">
      <c r="A4" s="154" t="s">
        <v>41</v>
      </c>
      <c r="B4" s="154"/>
      <c r="C4" s="154"/>
      <c r="D4" s="154"/>
      <c r="E4" s="154"/>
      <c r="F4" s="154"/>
    </row>
    <row r="5" spans="1:6" x14ac:dyDescent="0.25">
      <c r="A5" s="157" t="s">
        <v>2</v>
      </c>
      <c r="B5" s="157"/>
      <c r="C5" s="157"/>
      <c r="D5" s="157"/>
      <c r="E5" s="157"/>
      <c r="F5" s="157"/>
    </row>
    <row r="6" spans="1:6" ht="15.75" thickBot="1" x14ac:dyDescent="0.3">
      <c r="A6" s="158" t="s">
        <v>3</v>
      </c>
      <c r="B6" s="158"/>
      <c r="C6" s="158"/>
      <c r="D6" s="158"/>
      <c r="E6" s="158"/>
      <c r="F6" s="158"/>
    </row>
    <row r="7" spans="1:6" x14ac:dyDescent="0.25">
      <c r="A7" s="111"/>
      <c r="B7" s="112"/>
      <c r="C7" s="112"/>
      <c r="D7" s="112"/>
      <c r="E7" s="112"/>
      <c r="F7" s="112"/>
    </row>
    <row r="8" spans="1:6" x14ac:dyDescent="0.25">
      <c r="A8" s="111"/>
      <c r="B8" s="112"/>
      <c r="C8" s="112"/>
      <c r="D8" s="112"/>
      <c r="E8" s="112"/>
      <c r="F8" s="112"/>
    </row>
    <row r="9" spans="1:6" x14ac:dyDescent="0.25">
      <c r="A9" s="111"/>
      <c r="B9" s="112" t="s">
        <v>4</v>
      </c>
      <c r="C9" s="112" t="s">
        <v>4</v>
      </c>
      <c r="D9" s="112" t="s">
        <v>4</v>
      </c>
      <c r="E9" s="112" t="s">
        <v>5</v>
      </c>
      <c r="F9" s="112" t="s">
        <v>6</v>
      </c>
    </row>
    <row r="10" spans="1:6" x14ac:dyDescent="0.25">
      <c r="A10" s="113"/>
      <c r="B10" s="114" t="s">
        <v>7</v>
      </c>
      <c r="C10" s="114" t="s">
        <v>28</v>
      </c>
      <c r="D10" s="114" t="s">
        <v>9</v>
      </c>
      <c r="E10" s="114" t="s">
        <v>37</v>
      </c>
      <c r="F10" s="114" t="s">
        <v>38</v>
      </c>
    </row>
    <row r="11" spans="1:6" x14ac:dyDescent="0.25">
      <c r="A11" s="115" t="s">
        <v>12</v>
      </c>
      <c r="B11" s="110"/>
      <c r="C11" s="110"/>
      <c r="D11" s="110"/>
      <c r="E11" s="110"/>
      <c r="F11" s="110"/>
    </row>
    <row r="12" spans="1:6" x14ac:dyDescent="0.25">
      <c r="A12" s="115"/>
      <c r="B12" s="110"/>
      <c r="C12" s="110"/>
      <c r="D12" s="110"/>
      <c r="E12" s="110"/>
      <c r="F12" s="110"/>
    </row>
    <row r="13" spans="1:6" x14ac:dyDescent="0.25">
      <c r="A13" s="115" t="s">
        <v>13</v>
      </c>
      <c r="B13" s="111"/>
      <c r="C13" s="110"/>
      <c r="D13" s="110"/>
      <c r="E13" s="111"/>
      <c r="F13" s="111"/>
    </row>
    <row r="14" spans="1:6" x14ac:dyDescent="0.25">
      <c r="A14" s="115"/>
      <c r="B14" s="111"/>
      <c r="C14" s="110"/>
      <c r="D14" s="110"/>
      <c r="E14" s="111"/>
      <c r="F14" s="111"/>
    </row>
    <row r="15" spans="1:6" x14ac:dyDescent="0.25">
      <c r="A15" s="115" t="s">
        <v>33</v>
      </c>
      <c r="B15" s="118">
        <v>0</v>
      </c>
      <c r="C15" s="123">
        <v>0</v>
      </c>
      <c r="D15" s="123">
        <v>0</v>
      </c>
      <c r="E15" s="118">
        <v>0</v>
      </c>
      <c r="F15" s="118">
        <v>0</v>
      </c>
    </row>
    <row r="16" spans="1:6" x14ac:dyDescent="0.25">
      <c r="A16" s="115" t="s">
        <v>15</v>
      </c>
      <c r="B16" s="118">
        <v>0</v>
      </c>
      <c r="C16" s="123">
        <v>0</v>
      </c>
      <c r="D16" s="123">
        <v>0</v>
      </c>
      <c r="E16" s="118">
        <v>0</v>
      </c>
      <c r="F16" s="118">
        <v>0</v>
      </c>
    </row>
    <row r="17" spans="1:6" x14ac:dyDescent="0.25">
      <c r="A17" s="115" t="s">
        <v>16</v>
      </c>
      <c r="B17" s="119">
        <v>0</v>
      </c>
      <c r="C17" s="124">
        <v>0</v>
      </c>
      <c r="D17" s="123">
        <v>0</v>
      </c>
      <c r="E17" s="119">
        <v>0</v>
      </c>
      <c r="F17" s="119">
        <v>0</v>
      </c>
    </row>
    <row r="18" spans="1:6" x14ac:dyDescent="0.25">
      <c r="A18" s="115"/>
      <c r="B18" s="116"/>
      <c r="C18" s="124"/>
      <c r="D18" s="123"/>
      <c r="E18" s="116"/>
      <c r="F18" s="116"/>
    </row>
    <row r="19" spans="1:6" x14ac:dyDescent="0.25">
      <c r="A19" s="115" t="s">
        <v>17</v>
      </c>
      <c r="B19" s="116"/>
      <c r="C19" s="124"/>
      <c r="D19" s="123"/>
      <c r="E19" s="116"/>
      <c r="F19" s="116"/>
    </row>
    <row r="20" spans="1:6" x14ac:dyDescent="0.25">
      <c r="A20" s="115"/>
      <c r="B20" s="116"/>
      <c r="C20" s="124"/>
      <c r="D20" s="123"/>
      <c r="E20" s="116"/>
      <c r="F20" s="116"/>
    </row>
    <row r="21" spans="1:6" x14ac:dyDescent="0.25">
      <c r="A21" s="115" t="s">
        <v>18</v>
      </c>
      <c r="B21" s="118">
        <v>0</v>
      </c>
      <c r="C21" s="123">
        <v>0</v>
      </c>
      <c r="D21" s="123">
        <v>0</v>
      </c>
      <c r="E21" s="118">
        <v>0</v>
      </c>
      <c r="F21" s="118">
        <v>0</v>
      </c>
    </row>
    <row r="22" spans="1:6" x14ac:dyDescent="0.25">
      <c r="A22" s="115" t="s">
        <v>19</v>
      </c>
      <c r="B22" s="118">
        <v>0</v>
      </c>
      <c r="C22" s="123">
        <v>0</v>
      </c>
      <c r="D22" s="123">
        <v>0</v>
      </c>
      <c r="E22" s="118">
        <v>0</v>
      </c>
      <c r="F22" s="118">
        <v>0</v>
      </c>
    </row>
    <row r="23" spans="1:6" x14ac:dyDescent="0.25">
      <c r="A23" s="115" t="s">
        <v>20</v>
      </c>
      <c r="B23" s="119">
        <v>0</v>
      </c>
      <c r="C23" s="124">
        <v>0</v>
      </c>
      <c r="D23" s="123">
        <v>0</v>
      </c>
      <c r="E23" s="119">
        <v>0</v>
      </c>
      <c r="F23" s="119">
        <v>0</v>
      </c>
    </row>
    <row r="24" spans="1:6" x14ac:dyDescent="0.25">
      <c r="A24" s="115"/>
      <c r="B24" s="116"/>
      <c r="C24" s="124"/>
      <c r="D24" s="123"/>
      <c r="E24" s="116"/>
      <c r="F24" s="116"/>
    </row>
    <row r="25" spans="1:6" x14ac:dyDescent="0.25">
      <c r="A25" s="115" t="s">
        <v>21</v>
      </c>
      <c r="B25" s="119">
        <v>0</v>
      </c>
      <c r="C25" s="124">
        <v>0</v>
      </c>
      <c r="D25" s="123">
        <v>0</v>
      </c>
      <c r="E25" s="119">
        <v>0</v>
      </c>
      <c r="F25" s="119">
        <v>0</v>
      </c>
    </row>
    <row r="26" spans="1:6" x14ac:dyDescent="0.25">
      <c r="A26" s="115"/>
      <c r="B26" s="116"/>
      <c r="C26" s="116"/>
      <c r="D26" s="122"/>
      <c r="E26" s="116"/>
      <c r="F26" s="116"/>
    </row>
    <row r="27" spans="1:6" x14ac:dyDescent="0.25">
      <c r="A27" s="115" t="s">
        <v>34</v>
      </c>
      <c r="B27" s="120">
        <v>4.0999999999999996</v>
      </c>
      <c r="C27" s="123">
        <v>0</v>
      </c>
      <c r="D27" s="120">
        <v>4.0999999999999996</v>
      </c>
      <c r="E27" s="120">
        <v>4.3</v>
      </c>
      <c r="F27" s="120">
        <v>4.37</v>
      </c>
    </row>
    <row r="28" spans="1:6" x14ac:dyDescent="0.25">
      <c r="A28" s="111"/>
      <c r="B28" s="117"/>
      <c r="C28" s="119"/>
      <c r="D28" s="122"/>
      <c r="E28" s="117"/>
      <c r="F28" s="117"/>
    </row>
    <row r="29" spans="1:6" x14ac:dyDescent="0.25">
      <c r="A29" s="115" t="s">
        <v>23</v>
      </c>
      <c r="B29" s="118">
        <v>0</v>
      </c>
      <c r="C29" s="123">
        <v>0</v>
      </c>
      <c r="D29" s="123">
        <v>0</v>
      </c>
      <c r="E29" s="118">
        <v>0</v>
      </c>
      <c r="F29" s="118">
        <v>0</v>
      </c>
    </row>
    <row r="30" spans="1:6" x14ac:dyDescent="0.25">
      <c r="A30" s="111"/>
      <c r="B30" s="117"/>
      <c r="C30" s="117"/>
      <c r="D30" s="122"/>
      <c r="E30" s="117"/>
      <c r="F30" s="117"/>
    </row>
    <row r="31" spans="1:6" x14ac:dyDescent="0.25">
      <c r="A31" s="115" t="s">
        <v>35</v>
      </c>
      <c r="B31" s="121">
        <v>4.0999999999999996</v>
      </c>
      <c r="C31" s="124">
        <v>0</v>
      </c>
      <c r="D31" s="120">
        <v>4.0999999999999996</v>
      </c>
      <c r="E31" s="121">
        <v>4.3</v>
      </c>
      <c r="F31" s="121">
        <v>4.37</v>
      </c>
    </row>
    <row r="32" spans="1:6" ht="15.75" thickBot="1" x14ac:dyDescent="0.3">
      <c r="A32" s="107"/>
      <c r="B32" s="107"/>
      <c r="C32" s="107"/>
      <c r="D32" s="107"/>
      <c r="E32" s="107"/>
      <c r="F32" s="107"/>
    </row>
    <row r="33" spans="1:6" x14ac:dyDescent="0.25">
      <c r="A33" s="109" t="s">
        <v>25</v>
      </c>
      <c r="B33" s="104"/>
      <c r="C33" s="104"/>
      <c r="D33" s="104"/>
      <c r="E33" s="104"/>
      <c r="F33" s="104"/>
    </row>
    <row r="34" spans="1:6" x14ac:dyDescent="0.25">
      <c r="A34" s="156"/>
      <c r="B34" s="156"/>
      <c r="C34" s="156"/>
      <c r="D34" s="156"/>
      <c r="E34" s="156"/>
      <c r="F34" s="156"/>
    </row>
    <row r="35" spans="1:6" ht="15" customHeight="1" x14ac:dyDescent="0.25">
      <c r="A35" s="104"/>
      <c r="B35" s="105"/>
      <c r="C35" s="105"/>
      <c r="D35" s="105"/>
      <c r="E35" s="105"/>
      <c r="F35" s="105"/>
    </row>
    <row r="36" spans="1:6" ht="15" customHeight="1" x14ac:dyDescent="0.25">
      <c r="A36" s="98"/>
      <c r="B36" s="103"/>
      <c r="C36" s="103"/>
      <c r="D36" s="103"/>
      <c r="E36" s="103"/>
      <c r="F36" s="103"/>
    </row>
    <row r="37" spans="1:6" x14ac:dyDescent="0.25">
      <c r="A37" s="104"/>
      <c r="B37" s="105"/>
      <c r="C37" s="105"/>
      <c r="D37" s="105"/>
      <c r="E37" s="105"/>
      <c r="F37" s="105"/>
    </row>
    <row r="38" spans="1:6" x14ac:dyDescent="0.25">
      <c r="A38" s="99"/>
      <c r="B38" s="100"/>
      <c r="C38" s="100"/>
      <c r="D38" s="100"/>
      <c r="E38" s="100"/>
      <c r="F38" s="100"/>
    </row>
    <row r="39" spans="1:6" x14ac:dyDescent="0.25">
      <c r="A39" s="104"/>
      <c r="B39" s="108"/>
      <c r="C39" s="108"/>
      <c r="D39" s="108"/>
      <c r="E39" s="108"/>
      <c r="F39" s="108"/>
    </row>
    <row r="40" spans="1:6" x14ac:dyDescent="0.25">
      <c r="A40" s="104"/>
      <c r="B40" s="108"/>
      <c r="C40" s="108"/>
      <c r="D40" s="108"/>
      <c r="E40" s="108"/>
      <c r="F40" s="108"/>
    </row>
    <row r="41" spans="1:6" x14ac:dyDescent="0.25">
      <c r="A41" s="104"/>
      <c r="B41" s="106"/>
      <c r="C41" s="106"/>
      <c r="D41" s="106"/>
      <c r="E41" s="106"/>
      <c r="F41" s="106"/>
    </row>
    <row r="42" spans="1:6" x14ac:dyDescent="0.25">
      <c r="A42" s="104"/>
      <c r="B42" s="106"/>
      <c r="C42" s="106"/>
      <c r="D42" s="106"/>
      <c r="E42" s="106"/>
      <c r="F42" s="106"/>
    </row>
    <row r="43" spans="1:6" x14ac:dyDescent="0.25">
      <c r="A43" s="104"/>
      <c r="B43" s="106"/>
      <c r="C43" s="106"/>
      <c r="D43" s="106"/>
      <c r="E43" s="106"/>
      <c r="F43" s="106"/>
    </row>
    <row r="44" spans="1:6" x14ac:dyDescent="0.25">
      <c r="A44" s="104"/>
      <c r="B44" s="108"/>
      <c r="C44" s="108"/>
      <c r="D44" s="108"/>
      <c r="E44" s="108"/>
      <c r="F44" s="108"/>
    </row>
  </sheetData>
  <mergeCells count="5">
    <mergeCell ref="A1:F1"/>
    <mergeCell ref="A34:F34"/>
    <mergeCell ref="A4:F4"/>
    <mergeCell ref="A5:F5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NSF QDTs</vt:lpstr>
      <vt:lpstr>R&amp;RA QDTs</vt:lpstr>
      <vt:lpstr>EHR QDTs</vt:lpstr>
      <vt:lpstr>MREFC QDTs</vt:lpstr>
      <vt:lpstr>AOAM QDTs</vt:lpstr>
      <vt:lpstr>OIG QDTs</vt:lpstr>
      <vt:lpstr>NSB QDTs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barnold</dc:creator>
  <cp:lastModifiedBy>coxenrid</cp:lastModifiedBy>
  <dcterms:created xsi:type="dcterms:W3CDTF">2014-03-06T21:36:21Z</dcterms:created>
  <dcterms:modified xsi:type="dcterms:W3CDTF">2014-03-10T13:12:47Z</dcterms:modified>
</cp:coreProperties>
</file>