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19545" yWindow="4665" windowWidth="14100" windowHeight="16440" tabRatio="500"/>
  </bookViews>
  <sheets>
    <sheet name="CISE Major Invest" sheetId="1" r:id="rId1"/>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E14" i="1" l="1"/>
  <c r="F14" i="1"/>
  <c r="E13" i="1"/>
  <c r="F13" i="1"/>
  <c r="E12" i="1"/>
  <c r="F12" i="1"/>
  <c r="E11" i="1"/>
  <c r="F11" i="1"/>
  <c r="E10" i="1"/>
  <c r="F10" i="1"/>
  <c r="E9" i="1"/>
  <c r="F9" i="1"/>
  <c r="E8" i="1"/>
  <c r="F8" i="1"/>
  <c r="E7" i="1"/>
  <c r="F7" i="1"/>
  <c r="E6" i="1"/>
  <c r="F6" i="1"/>
  <c r="E5" i="1"/>
  <c r="F5" i="1"/>
</calcChain>
</file>

<file path=xl/sharedStrings.xml><?xml version="1.0" encoding="utf-8"?>
<sst xmlns="http://schemas.openxmlformats.org/spreadsheetml/2006/main" count="21" uniqueCount="21">
  <si>
    <t>CISE Major Investments</t>
  </si>
  <si>
    <t>(Dollars in Millions)</t>
  </si>
  <si>
    <t>Area of Investment</t>
  </si>
  <si>
    <t>FY 2013 Actual</t>
  </si>
  <si>
    <t>FY 2014
Estimate</t>
  </si>
  <si>
    <t>FY 2015 Request</t>
  </si>
  <si>
    <t>Change Over
FY 2014 Estimate</t>
  </si>
  <si>
    <t>Amount</t>
  </si>
  <si>
    <t>Percent</t>
  </si>
  <si>
    <t>Advanced Manufacturing</t>
  </si>
  <si>
    <t>CAREER</t>
  </si>
  <si>
    <t>CEMMSS</t>
  </si>
  <si>
    <t>CIF21</t>
  </si>
  <si>
    <t>Clean Energy Technology</t>
  </si>
  <si>
    <t>Cognitive Science and 
   Neuroscience</t>
  </si>
  <si>
    <t>I-Corps</t>
  </si>
  <si>
    <r>
      <t>NSF Research Traineeships</t>
    </r>
    <r>
      <rPr>
        <vertAlign val="superscript"/>
        <sz val="10"/>
        <color theme="1"/>
        <rFont val="Times New Roman"/>
        <family val="1"/>
      </rPr>
      <t>1</t>
    </r>
  </si>
  <si>
    <t>SEES</t>
  </si>
  <si>
    <t>SaTC</t>
  </si>
  <si>
    <t>Major investments may have funding overlap and thus should not be summed.</t>
  </si>
  <si>
    <r>
      <rPr>
        <vertAlign val="superscript"/>
        <sz val="8"/>
        <color theme="1"/>
        <rFont val="Times New Roman"/>
        <family val="1"/>
      </rPr>
      <t>1</t>
    </r>
    <r>
      <rPr>
        <sz val="8"/>
        <color theme="1"/>
        <rFont val="Times New Roman"/>
        <family val="1"/>
      </rPr>
      <t xml:space="preserve"> NRT is a new program planned for FY 2014.  The FY 2013 Actual represents Integrative Graduate Education and Research Traineeship (IGERT) program funding.   Outyear commitments for IGERT are included in the NRT line and are $330,000 in FY 2014 and $900,000 in FY 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</si>
</sst>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quot;$&quot;#,##0.00;\-&quot;$&quot;#,##0.00;&quot;-&quot;??"/>
    <numFmt numFmtId="165" formatCode="0.0%;\-0.0%;&quot;-&quot;??"/>
    <numFmt numFmtId="166" formatCode="#,##0.00;\-#,##0.00;&quot;-&quot;??"/>
  </numFmts>
  <fonts count="29" x14ac:knownFonts="1">
    <font>
      <sz val="11"/>
      <color theme="1"/>
      <name val="Times New Roman"/>
      <family val="2"/>
    </font>
    <font>
      <sz val="11"/>
      <color theme="1"/>
      <name val="Times New Roman"/>
      <family val="2"/>
    </font>
    <font>
      <b/>
      <sz val="11"/>
      <color theme="1"/>
      <name val="Times New Roman"/>
      <family val="1"/>
    </font>
    <font>
      <sz val="10"/>
      <color theme="1"/>
      <name val="Times New Roman"/>
      <family val="1"/>
    </font>
    <font>
      <b/>
      <sz val="10"/>
      <color theme="1"/>
      <name val="Times New Roman"/>
      <family val="1"/>
    </font>
    <font>
      <b/>
      <sz val="10"/>
      <color theme="1"/>
      <name val="Calibri"/>
      <family val="2"/>
      <scheme val="minor"/>
    </font>
    <font>
      <sz val="10"/>
      <name val="Times New Roman"/>
      <family val="1"/>
    </font>
    <font>
      <vertAlign val="superscript"/>
      <sz val="10"/>
      <color theme="1"/>
      <name val="Times New Roman"/>
      <family val="1"/>
    </font>
    <font>
      <sz val="8"/>
      <color theme="1"/>
      <name val="Times New Roman"/>
      <family val="1"/>
    </font>
    <font>
      <vertAlign val="superscript"/>
      <sz val="8"/>
      <color theme="1"/>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1"/>
      <color theme="1"/>
      <name val="Calibri"/>
      <family val="2"/>
      <scheme val="minor"/>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3">
    <border>
      <left/>
      <right/>
      <top/>
      <bottom/>
      <diagonal/>
    </border>
    <border>
      <left/>
      <right/>
      <top/>
      <bottom style="medium">
        <color auto="1"/>
      </bottom>
      <diagonal/>
    </border>
    <border>
      <left/>
      <right/>
      <top style="medium">
        <color auto="1"/>
      </top>
      <bottom/>
      <diagonal/>
    </border>
    <border>
      <left/>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1">
    <xf numFmtId="0" fontId="0" fillId="0" borderId="0"/>
    <xf numFmtId="9" fontId="1" fillId="0" borderId="0" applyFont="0" applyFill="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4" applyNumberFormat="0" applyAlignment="0" applyProtection="0"/>
    <xf numFmtId="0" fontId="14" fillId="21" borderId="5" applyNumberFormat="0" applyAlignment="0" applyProtection="0"/>
    <xf numFmtId="43" fontId="15" fillId="0" borderId="0" applyFont="0" applyFill="0" applyBorder="0" applyAlignment="0" applyProtection="0"/>
    <xf numFmtId="43" fontId="1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6" applyNumberFormat="0" applyFill="0" applyAlignment="0" applyProtection="0"/>
    <xf numFmtId="0" fontId="20" fillId="0" borderId="7" applyNumberFormat="0" applyFill="0" applyAlignment="0" applyProtection="0"/>
    <xf numFmtId="0" fontId="21" fillId="0" borderId="8" applyNumberFormat="0" applyFill="0" applyAlignment="0" applyProtection="0"/>
    <xf numFmtId="0" fontId="21" fillId="0" borderId="0" applyNumberFormat="0" applyFill="0" applyBorder="0" applyAlignment="0" applyProtection="0"/>
    <xf numFmtId="0" fontId="22" fillId="7" borderId="4" applyNumberFormat="0" applyAlignment="0" applyProtection="0"/>
    <xf numFmtId="0" fontId="23" fillId="0" borderId="9" applyNumberFormat="0" applyFill="0" applyAlignment="0" applyProtection="0"/>
    <xf numFmtId="0" fontId="24" fillId="22" borderId="0" applyNumberFormat="0" applyBorder="0" applyAlignment="0" applyProtection="0"/>
    <xf numFmtId="0" fontId="10" fillId="0" borderId="0"/>
    <xf numFmtId="0" fontId="15" fillId="0" borderId="0"/>
    <xf numFmtId="0" fontId="16" fillId="0" borderId="0"/>
    <xf numFmtId="0" fontId="10" fillId="23" borderId="10" applyNumberFormat="0" applyFont="0" applyAlignment="0" applyProtection="0"/>
    <xf numFmtId="0" fontId="15" fillId="23" borderId="10" applyNumberFormat="0" applyFont="0" applyAlignment="0" applyProtection="0"/>
    <xf numFmtId="0" fontId="25" fillId="20" borderId="11" applyNumberFormat="0" applyAlignment="0" applyProtection="0"/>
    <xf numFmtId="9" fontId="10" fillId="0" borderId="0" applyFont="0" applyFill="0" applyBorder="0" applyAlignment="0" applyProtection="0"/>
    <xf numFmtId="9" fontId="15" fillId="0" borderId="0" applyFont="0" applyFill="0" applyBorder="0" applyAlignment="0" applyProtection="0"/>
    <xf numFmtId="0" fontId="26" fillId="0" borderId="0" applyNumberFormat="0" applyFill="0" applyBorder="0" applyAlignment="0" applyProtection="0"/>
    <xf numFmtId="0" fontId="27" fillId="0" borderId="12" applyNumberFormat="0" applyFill="0" applyAlignment="0" applyProtection="0"/>
    <xf numFmtId="0" fontId="28" fillId="0" borderId="0" applyNumberFormat="0" applyFill="0" applyBorder="0" applyAlignment="0" applyProtection="0"/>
  </cellStyleXfs>
  <cellXfs count="21">
    <xf numFmtId="0" fontId="0" fillId="0" borderId="0" xfId="0"/>
    <xf numFmtId="0" fontId="1" fillId="0" borderId="0" xfId="0" applyFont="1"/>
    <xf numFmtId="0" fontId="3" fillId="0" borderId="3" xfId="0" applyFont="1" applyFill="1" applyBorder="1" applyAlignment="1">
      <alignment horizontal="right" wrapText="1"/>
    </xf>
    <xf numFmtId="0" fontId="3" fillId="0" borderId="0" xfId="0" applyFont="1" applyFill="1" applyBorder="1" applyAlignment="1">
      <alignment vertical="top"/>
    </xf>
    <xf numFmtId="164" fontId="6" fillId="0" borderId="0" xfId="0" applyNumberFormat="1" applyFont="1" applyFill="1" applyBorder="1" applyAlignment="1"/>
    <xf numFmtId="165" fontId="6" fillId="0" borderId="0" xfId="1" applyNumberFormat="1" applyFont="1" applyFill="1" applyBorder="1" applyAlignment="1">
      <alignment horizontal="right"/>
    </xf>
    <xf numFmtId="0" fontId="0" fillId="0" borderId="0" xfId="0" applyFont="1"/>
    <xf numFmtId="166" fontId="6" fillId="0" borderId="0" xfId="0" applyNumberFormat="1" applyFont="1" applyFill="1" applyBorder="1" applyAlignment="1"/>
    <xf numFmtId="0" fontId="3" fillId="0" borderId="0" xfId="0" applyFont="1" applyFill="1" applyAlignment="1">
      <alignment vertical="top" wrapText="1"/>
    </xf>
    <xf numFmtId="166" fontId="6" fillId="0" borderId="0" xfId="0" applyNumberFormat="1" applyFont="1" applyFill="1" applyBorder="1" applyAlignment="1">
      <alignment vertical="top"/>
    </xf>
    <xf numFmtId="165" fontId="6" fillId="0" borderId="0" xfId="1" applyNumberFormat="1" applyFont="1" applyFill="1" applyBorder="1" applyAlignment="1">
      <alignment horizontal="right" vertical="top"/>
    </xf>
    <xf numFmtId="166" fontId="6" fillId="0" borderId="0" xfId="0" applyNumberFormat="1" applyFont="1" applyFill="1" applyBorder="1" applyAlignment="1">
      <alignment horizontal="right"/>
    </xf>
    <xf numFmtId="0" fontId="8" fillId="0" borderId="2" xfId="0" applyFont="1" applyFill="1" applyBorder="1" applyAlignment="1">
      <alignment horizontal="left" vertical="top" wrapText="1"/>
    </xf>
    <xf numFmtId="0" fontId="8" fillId="0" borderId="0" xfId="0" applyFont="1" applyFill="1" applyAlignment="1">
      <alignment vertical="top" wrapText="1"/>
    </xf>
    <xf numFmtId="0" fontId="2" fillId="0" borderId="0" xfId="0" applyFont="1" applyFill="1" applyBorder="1" applyAlignment="1">
      <alignment horizontal="center"/>
    </xf>
    <xf numFmtId="0" fontId="3" fillId="0" borderId="1" xfId="0" applyFont="1" applyFill="1" applyBorder="1" applyAlignment="1">
      <alignment horizontal="center"/>
    </xf>
    <xf numFmtId="0" fontId="4" fillId="0" borderId="2" xfId="0" applyFont="1" applyFill="1" applyBorder="1" applyAlignment="1">
      <alignment horizontal="left" wrapText="1"/>
    </xf>
    <xf numFmtId="0" fontId="5" fillId="0" borderId="3" xfId="0" applyFont="1" applyFill="1" applyBorder="1"/>
    <xf numFmtId="0" fontId="3" fillId="0" borderId="2" xfId="0" applyFont="1" applyFill="1" applyBorder="1" applyAlignment="1">
      <alignment horizontal="right" wrapText="1"/>
    </xf>
    <xf numFmtId="0" fontId="3" fillId="0" borderId="3" xfId="0" applyFont="1" applyFill="1" applyBorder="1" applyAlignment="1">
      <alignment horizontal="right" wrapText="1"/>
    </xf>
    <xf numFmtId="0" fontId="3" fillId="0" borderId="2" xfId="0" applyFont="1" applyFill="1" applyBorder="1" applyAlignment="1">
      <alignment horizontal="center" wrapText="1"/>
    </xf>
  </cellXfs>
  <cellStyles count="51">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heck Cell 2" xfId="28"/>
    <cellStyle name="Comma 2" xfId="29"/>
    <cellStyle name="Comma 3" xfId="30"/>
    <cellStyle name="Explanatory Text 2" xfId="31"/>
    <cellStyle name="Good 2" xfId="32"/>
    <cellStyle name="Heading 1 2" xfId="33"/>
    <cellStyle name="Heading 2 2" xfId="34"/>
    <cellStyle name="Heading 3 2" xfId="35"/>
    <cellStyle name="Heading 4 2" xfId="36"/>
    <cellStyle name="Input 2" xfId="37"/>
    <cellStyle name="Linked Cell 2" xfId="38"/>
    <cellStyle name="Neutral 2" xfId="39"/>
    <cellStyle name="Normal" xfId="0" builtinId="0"/>
    <cellStyle name="Normal 2" xfId="40"/>
    <cellStyle name="Normal 3" xfId="41"/>
    <cellStyle name="Normal 4" xfId="42"/>
    <cellStyle name="Note 2" xfId="43"/>
    <cellStyle name="Note 3" xfId="44"/>
    <cellStyle name="Output 2" xfId="45"/>
    <cellStyle name="Percent" xfId="1" builtinId="5"/>
    <cellStyle name="Percent 2" xfId="46"/>
    <cellStyle name="Percent 3" xfId="47"/>
    <cellStyle name="Title 2" xfId="48"/>
    <cellStyle name="Total 2" xfId="49"/>
    <cellStyle name="Warning Text 2" xfId="5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O20"/>
  <sheetViews>
    <sheetView showGridLines="0" tabSelected="1" workbookViewId="0">
      <selection sqref="A1:F1"/>
    </sheetView>
  </sheetViews>
  <sheetFormatPr defaultColWidth="8.85546875" defaultRowHeight="15" x14ac:dyDescent="0.25"/>
  <cols>
    <col min="1" max="1" width="25.42578125" customWidth="1"/>
    <col min="2" max="5" width="10.42578125" customWidth="1"/>
    <col min="6" max="6" width="9.28515625" customWidth="1"/>
  </cols>
  <sheetData>
    <row r="1" spans="1:15" ht="15" customHeight="1" x14ac:dyDescent="0.25">
      <c r="A1" s="14" t="s">
        <v>0</v>
      </c>
      <c r="B1" s="14"/>
      <c r="C1" s="14"/>
      <c r="D1" s="14"/>
      <c r="E1" s="14"/>
      <c r="F1" s="14"/>
      <c r="G1" s="1"/>
      <c r="H1" s="1"/>
      <c r="I1" s="1"/>
      <c r="J1" s="1"/>
      <c r="K1" s="1"/>
      <c r="L1" s="1"/>
      <c r="M1" s="1"/>
      <c r="N1" s="1"/>
      <c r="O1" s="1"/>
    </row>
    <row r="2" spans="1:15" ht="15.75" customHeight="1" thickBot="1" x14ac:dyDescent="0.3">
      <c r="A2" s="15" t="s">
        <v>1</v>
      </c>
      <c r="B2" s="15"/>
      <c r="C2" s="15"/>
      <c r="D2" s="15"/>
      <c r="E2" s="15"/>
      <c r="F2" s="15"/>
      <c r="G2" s="1"/>
      <c r="H2" s="1"/>
      <c r="I2" s="1"/>
      <c r="J2" s="1"/>
      <c r="K2" s="1"/>
      <c r="L2" s="1"/>
      <c r="M2" s="1"/>
      <c r="N2" s="1"/>
      <c r="O2" s="1"/>
    </row>
    <row r="3" spans="1:15" ht="30" customHeight="1" x14ac:dyDescent="0.25">
      <c r="A3" s="16" t="s">
        <v>2</v>
      </c>
      <c r="B3" s="18" t="s">
        <v>3</v>
      </c>
      <c r="C3" s="18" t="s">
        <v>4</v>
      </c>
      <c r="D3" s="18" t="s">
        <v>5</v>
      </c>
      <c r="E3" s="20" t="s">
        <v>6</v>
      </c>
      <c r="F3" s="20"/>
      <c r="G3" s="1"/>
      <c r="H3" s="1"/>
      <c r="I3" s="1"/>
      <c r="J3" s="1"/>
      <c r="K3" s="1"/>
      <c r="L3" s="1"/>
      <c r="M3" s="1"/>
      <c r="N3" s="1"/>
      <c r="O3" s="1"/>
    </row>
    <row r="4" spans="1:15" ht="14.1" customHeight="1" x14ac:dyDescent="0.25">
      <c r="A4" s="17"/>
      <c r="B4" s="19"/>
      <c r="C4" s="19"/>
      <c r="D4" s="19"/>
      <c r="E4" s="2" t="s">
        <v>7</v>
      </c>
      <c r="F4" s="2" t="s">
        <v>8</v>
      </c>
      <c r="G4" s="1"/>
      <c r="H4" s="1"/>
      <c r="I4" s="1"/>
      <c r="J4" s="1"/>
      <c r="K4" s="1"/>
      <c r="L4" s="1"/>
      <c r="M4" s="1"/>
      <c r="N4" s="1"/>
      <c r="O4" s="1"/>
    </row>
    <row r="5" spans="1:15" s="6" customFormat="1" ht="14.1" customHeight="1" x14ac:dyDescent="0.25">
      <c r="A5" s="3" t="s">
        <v>9</v>
      </c>
      <c r="B5" s="4">
        <v>35.270000000000003</v>
      </c>
      <c r="C5" s="4">
        <v>39.630000000000003</v>
      </c>
      <c r="D5" s="4">
        <v>37.75</v>
      </c>
      <c r="E5" s="4">
        <f>D5-C5</f>
        <v>-1.8800000000000026</v>
      </c>
      <c r="F5" s="5">
        <f t="shared" ref="F5:F10" si="0">IF(C5=0,"N/A  ",E5/C5)</f>
        <v>-4.7438808983093675E-2</v>
      </c>
      <c r="G5" s="1"/>
      <c r="H5" s="1"/>
      <c r="I5" s="1"/>
      <c r="J5" s="1"/>
      <c r="K5" s="1"/>
      <c r="L5" s="1"/>
      <c r="M5" s="1"/>
      <c r="N5" s="1"/>
      <c r="O5" s="1"/>
    </row>
    <row r="6" spans="1:15" ht="15" customHeight="1" x14ac:dyDescent="0.25">
      <c r="A6" s="3" t="s">
        <v>10</v>
      </c>
      <c r="B6" s="7">
        <v>50.12</v>
      </c>
      <c r="C6" s="7">
        <v>44.37</v>
      </c>
      <c r="D6" s="7">
        <v>44.88</v>
      </c>
      <c r="E6" s="7">
        <f t="shared" ref="E6:E14" si="1">D6-C6</f>
        <v>0.51000000000000512</v>
      </c>
      <c r="F6" s="5">
        <f t="shared" si="0"/>
        <v>1.1494252873563334E-2</v>
      </c>
      <c r="G6" s="1"/>
      <c r="H6" s="1"/>
      <c r="I6" s="1"/>
      <c r="J6" s="1"/>
      <c r="K6" s="1"/>
      <c r="L6" s="1"/>
      <c r="M6" s="1"/>
      <c r="N6" s="1"/>
      <c r="O6" s="1"/>
    </row>
    <row r="7" spans="1:15" ht="15" customHeight="1" x14ac:dyDescent="0.25">
      <c r="A7" s="3" t="s">
        <v>11</v>
      </c>
      <c r="B7" s="7">
        <v>64.8</v>
      </c>
      <c r="C7" s="7">
        <v>85</v>
      </c>
      <c r="D7" s="7">
        <v>81.5</v>
      </c>
      <c r="E7" s="7">
        <f t="shared" si="1"/>
        <v>-3.5</v>
      </c>
      <c r="F7" s="5">
        <f t="shared" si="0"/>
        <v>-4.1176470588235294E-2</v>
      </c>
      <c r="G7" s="1"/>
      <c r="H7" s="1"/>
      <c r="I7" s="1"/>
      <c r="J7" s="1"/>
      <c r="K7" s="1"/>
      <c r="L7" s="1"/>
      <c r="M7" s="1"/>
      <c r="N7" s="1"/>
      <c r="O7" s="1"/>
    </row>
    <row r="8" spans="1:15" ht="15" customHeight="1" x14ac:dyDescent="0.25">
      <c r="A8" s="8" t="s">
        <v>12</v>
      </c>
      <c r="B8" s="7">
        <v>57.03</v>
      </c>
      <c r="C8" s="7">
        <v>85</v>
      </c>
      <c r="D8" s="7">
        <v>80</v>
      </c>
      <c r="E8" s="7">
        <f t="shared" si="1"/>
        <v>-5</v>
      </c>
      <c r="F8" s="5">
        <f t="shared" si="0"/>
        <v>-5.8823529411764705E-2</v>
      </c>
      <c r="G8" s="1"/>
      <c r="H8" s="1"/>
      <c r="I8" s="1"/>
      <c r="J8" s="1"/>
      <c r="K8" s="1"/>
      <c r="L8" s="1"/>
      <c r="M8" s="1"/>
      <c r="N8" s="1"/>
      <c r="O8" s="1"/>
    </row>
    <row r="9" spans="1:15" ht="15" customHeight="1" x14ac:dyDescent="0.25">
      <c r="A9" s="8" t="s">
        <v>13</v>
      </c>
      <c r="B9" s="7">
        <v>18</v>
      </c>
      <c r="C9" s="7">
        <v>18</v>
      </c>
      <c r="D9" s="7">
        <v>20.52</v>
      </c>
      <c r="E9" s="7">
        <f t="shared" si="1"/>
        <v>2.5199999999999996</v>
      </c>
      <c r="F9" s="5">
        <f t="shared" si="0"/>
        <v>0.13999999999999999</v>
      </c>
      <c r="G9" s="1"/>
      <c r="H9" s="1"/>
      <c r="I9" s="1"/>
      <c r="J9" s="1"/>
      <c r="K9" s="1"/>
      <c r="L9" s="1"/>
      <c r="M9" s="1"/>
      <c r="N9" s="1"/>
      <c r="O9" s="1"/>
    </row>
    <row r="10" spans="1:15" ht="24" customHeight="1" x14ac:dyDescent="0.25">
      <c r="A10" s="8" t="s">
        <v>14</v>
      </c>
      <c r="B10" s="9">
        <v>0</v>
      </c>
      <c r="C10" s="9">
        <v>3.5</v>
      </c>
      <c r="D10" s="9">
        <v>5.65</v>
      </c>
      <c r="E10" s="9">
        <f t="shared" si="1"/>
        <v>2.1500000000000004</v>
      </c>
      <c r="F10" s="10">
        <f t="shared" si="0"/>
        <v>0.61428571428571443</v>
      </c>
      <c r="G10" s="1"/>
      <c r="H10" s="1"/>
      <c r="I10" s="1"/>
      <c r="J10" s="1"/>
      <c r="K10" s="1"/>
      <c r="L10" s="1"/>
      <c r="M10" s="1"/>
      <c r="N10" s="1"/>
      <c r="O10" s="1"/>
    </row>
    <row r="11" spans="1:15" ht="15" customHeight="1" x14ac:dyDescent="0.25">
      <c r="A11" s="8" t="s">
        <v>15</v>
      </c>
      <c r="B11" s="11">
        <v>4.5999999999999996</v>
      </c>
      <c r="C11" s="11">
        <v>8</v>
      </c>
      <c r="D11" s="11">
        <v>10</v>
      </c>
      <c r="E11" s="11">
        <f t="shared" si="1"/>
        <v>2</v>
      </c>
      <c r="F11" s="5">
        <f>IF(C11=0,"N/A  ",E11/C11)</f>
        <v>0.25</v>
      </c>
      <c r="G11" s="1"/>
      <c r="H11" s="1"/>
      <c r="I11" s="1"/>
      <c r="J11" s="1"/>
      <c r="K11" s="1"/>
      <c r="L11" s="1"/>
      <c r="M11" s="1"/>
      <c r="N11" s="1"/>
      <c r="O11" s="1"/>
    </row>
    <row r="12" spans="1:15" ht="15" customHeight="1" x14ac:dyDescent="0.25">
      <c r="A12" s="8" t="s">
        <v>16</v>
      </c>
      <c r="B12" s="11">
        <v>10.252000000000001</v>
      </c>
      <c r="C12" s="11">
        <v>6.89</v>
      </c>
      <c r="D12" s="11">
        <v>7.59</v>
      </c>
      <c r="E12" s="11">
        <f t="shared" si="1"/>
        <v>0.70000000000000018</v>
      </c>
      <c r="F12" s="5">
        <f>IF(C12=0,"N/A  ",E12/C12)</f>
        <v>0.10159651669085634</v>
      </c>
      <c r="G12" s="1"/>
      <c r="H12" s="1"/>
      <c r="I12" s="1"/>
      <c r="J12" s="1"/>
      <c r="K12" s="1"/>
      <c r="L12" s="1"/>
      <c r="M12" s="1"/>
      <c r="N12" s="1"/>
      <c r="O12" s="1"/>
    </row>
    <row r="13" spans="1:15" ht="15.75" customHeight="1" x14ac:dyDescent="0.25">
      <c r="A13" s="8" t="s">
        <v>17</v>
      </c>
      <c r="B13" s="11">
        <v>13.85</v>
      </c>
      <c r="C13" s="11">
        <v>11</v>
      </c>
      <c r="D13" s="11">
        <v>11</v>
      </c>
      <c r="E13" s="11">
        <f t="shared" si="1"/>
        <v>0</v>
      </c>
      <c r="F13" s="5">
        <f t="shared" ref="F13:F14" si="2">IF(C13=0,"N/A  ",E13/C13)</f>
        <v>0</v>
      </c>
      <c r="G13" s="1"/>
      <c r="H13" s="1"/>
      <c r="I13" s="1"/>
      <c r="J13" s="1"/>
      <c r="K13" s="1"/>
      <c r="L13" s="1"/>
      <c r="M13" s="1"/>
      <c r="N13" s="1"/>
      <c r="O13" s="1"/>
    </row>
    <row r="14" spans="1:15" ht="15" customHeight="1" thickBot="1" x14ac:dyDescent="0.3">
      <c r="A14" s="8" t="s">
        <v>18</v>
      </c>
      <c r="B14" s="11">
        <v>59</v>
      </c>
      <c r="C14" s="11">
        <v>70</v>
      </c>
      <c r="D14" s="11">
        <v>67</v>
      </c>
      <c r="E14" s="11">
        <f t="shared" si="1"/>
        <v>-3</v>
      </c>
      <c r="F14" s="5">
        <f t="shared" si="2"/>
        <v>-4.2857142857142858E-2</v>
      </c>
      <c r="G14" s="1"/>
      <c r="H14" s="1"/>
      <c r="I14" s="1"/>
      <c r="J14" s="1"/>
      <c r="K14" s="1"/>
      <c r="L14" s="1"/>
      <c r="M14" s="1"/>
      <c r="N14" s="1"/>
      <c r="O14" s="1"/>
    </row>
    <row r="15" spans="1:15" x14ac:dyDescent="0.25">
      <c r="A15" s="12" t="s">
        <v>19</v>
      </c>
      <c r="B15" s="12"/>
      <c r="C15" s="12"/>
      <c r="D15" s="12"/>
      <c r="E15" s="12"/>
      <c r="F15" s="12"/>
    </row>
    <row r="16" spans="1:15" ht="35.450000000000003" customHeight="1" x14ac:dyDescent="0.25">
      <c r="A16" s="13" t="s">
        <v>20</v>
      </c>
      <c r="B16" s="13"/>
      <c r="C16" s="13"/>
      <c r="D16" s="13"/>
      <c r="E16" s="13"/>
      <c r="F16" s="13"/>
    </row>
    <row r="20" ht="14.1" customHeight="1" x14ac:dyDescent="0.25"/>
  </sheetData>
  <mergeCells count="9">
    <mergeCell ref="A15:F15"/>
    <mergeCell ref="A16:F16"/>
    <mergeCell ref="A1:F1"/>
    <mergeCell ref="A2:F2"/>
    <mergeCell ref="A3:A4"/>
    <mergeCell ref="B3:B4"/>
    <mergeCell ref="C3:C4"/>
    <mergeCell ref="D3:D4"/>
    <mergeCell ref="E3:F3"/>
  </mergeCell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CISE Major Invest</vt:lpstr>
    </vt:vector>
  </TitlesOfParts>
  <Company>National Science Foundation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Carnavos</dc:creator>
  <cp:lastModifiedBy>coxenrid</cp:lastModifiedBy>
  <dcterms:created xsi:type="dcterms:W3CDTF">2014-03-07T14:32:38Z</dcterms:created>
  <dcterms:modified xsi:type="dcterms:W3CDTF">2014-03-10T12:53:39Z</dcterms:modified>
</cp:coreProperties>
</file>