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9545" yWindow="4665" windowWidth="14100" windowHeight="16440" tabRatio="500"/>
  </bookViews>
  <sheets>
    <sheet name="CISE Major Invest"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14" i="1" l="1"/>
  <c r="F14" i="1"/>
  <c r="E13" i="1"/>
  <c r="F13" i="1"/>
  <c r="E12" i="1"/>
  <c r="F12" i="1"/>
  <c r="E11" i="1"/>
  <c r="F11" i="1"/>
  <c r="E10" i="1"/>
  <c r="F10" i="1"/>
  <c r="E9" i="1"/>
  <c r="F9" i="1"/>
  <c r="E8" i="1"/>
  <c r="F8" i="1"/>
  <c r="E7" i="1"/>
  <c r="F7" i="1"/>
  <c r="E6" i="1"/>
  <c r="F6" i="1"/>
  <c r="E5" i="1"/>
  <c r="F5" i="1"/>
</calcChain>
</file>

<file path=xl/sharedStrings.xml><?xml version="1.0" encoding="utf-8"?>
<sst xmlns="http://schemas.openxmlformats.org/spreadsheetml/2006/main" count="21" uniqueCount="21">
  <si>
    <t>CISE Major Investments</t>
  </si>
  <si>
    <t>(Dollars in Millions)</t>
  </si>
  <si>
    <t>Area of Investment</t>
  </si>
  <si>
    <t>FY 2013 Actual</t>
  </si>
  <si>
    <t>FY 2014
Estimate</t>
  </si>
  <si>
    <t>FY 2015 Request</t>
  </si>
  <si>
    <t>Change Over
FY 2014 Estimate</t>
  </si>
  <si>
    <t>Amount</t>
  </si>
  <si>
    <t>Percent</t>
  </si>
  <si>
    <t>Advanced Manufacturing</t>
  </si>
  <si>
    <t>CAREER</t>
  </si>
  <si>
    <t>CEMMSS</t>
  </si>
  <si>
    <t>CIF21</t>
  </si>
  <si>
    <t>Clean Energy Technology</t>
  </si>
  <si>
    <t>Cognitive Science and 
   Neuroscience</t>
  </si>
  <si>
    <t>I-Corps</t>
  </si>
  <si>
    <r>
      <t>NSF Research Traineeships</t>
    </r>
    <r>
      <rPr>
        <vertAlign val="superscript"/>
        <sz val="10"/>
        <color theme="1"/>
        <rFont val="Times New Roman"/>
        <family val="1"/>
      </rPr>
      <t>1</t>
    </r>
  </si>
  <si>
    <t>SEES</t>
  </si>
  <si>
    <t>SaTC</t>
  </si>
  <si>
    <t>Major investments may have funding overlap and thus should not be summed.</t>
  </si>
  <si>
    <r>
      <rPr>
        <vertAlign val="superscript"/>
        <sz val="8"/>
        <color theme="1"/>
        <rFont val="Times New Roman"/>
        <family val="1"/>
      </rPr>
      <t>1</t>
    </r>
    <r>
      <rPr>
        <sz val="8"/>
        <color theme="1"/>
        <rFont val="Times New Roman"/>
        <family val="1"/>
      </rPr>
      <t xml:space="preserve"> NRT is a new program planned for FY 2014.  The FY 2013 Actual represents Integrative Graduate Education and Research Traineeship (IGERT) program funding.   Outyear commitments for IGERT are included in the NRT line and are $330,000 in FY 2014 and $900,000 in FY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</si>
</sst>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0.00;\-&quot;$&quot;#,##0.00;&quot;-&quot;??"/>
    <numFmt numFmtId="165" formatCode="0.0%;\-0.0%;&quot;-&quot;??"/>
    <numFmt numFmtId="166" formatCode="#,##0.00;\-#,##0.00;&quot;-&quot;??"/>
  </numFmts>
  <fonts count="29" x14ac:knownFonts="1">
    <font>
      <sz val="11"/>
      <color theme="1"/>
      <name val="Times New Roman"/>
      <family val="2"/>
    </font>
    <font>
      <sz val="11"/>
      <color theme="1"/>
      <name val="Times New Roman"/>
      <family val="2"/>
    </font>
    <font>
      <b/>
      <sz val="11"/>
      <color theme="1"/>
      <name val="Times New Roman"/>
      <family val="1"/>
    </font>
    <font>
      <sz val="10"/>
      <color theme="1"/>
      <name val="Times New Roman"/>
      <family val="1"/>
    </font>
    <font>
      <b/>
      <sz val="10"/>
      <color theme="1"/>
      <name val="Times New Roman"/>
      <family val="1"/>
    </font>
    <font>
      <b/>
      <sz val="10"/>
      <color theme="1"/>
      <name val="Calibri"/>
      <family val="2"/>
      <scheme val="minor"/>
    </font>
    <font>
      <sz val="10"/>
      <name val="Times New Roman"/>
      <family val="1"/>
    </font>
    <font>
      <vertAlign val="superscript"/>
      <sz val="10"/>
      <color theme="1"/>
      <name val="Times New Roman"/>
      <family val="1"/>
    </font>
    <font>
      <sz val="8"/>
      <color theme="1"/>
      <name val="Times New Roman"/>
      <family val="1"/>
    </font>
    <font>
      <vertAlign val="superscript"/>
      <sz val="8"/>
      <color theme="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1"/>
      <color theme="1"/>
      <name val="Calibri"/>
      <family val="2"/>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right/>
      <top/>
      <bottom style="medium">
        <color auto="1"/>
      </bottom>
      <diagonal/>
    </border>
    <border>
      <left/>
      <right/>
      <top style="medium">
        <color auto="1"/>
      </top>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1">
    <xf numFmtId="0" fontId="0" fillId="0" borderId="0"/>
    <xf numFmtId="9" fontId="1" fillId="0" borderId="0" applyFon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4" applyNumberFormat="0" applyAlignment="0" applyProtection="0"/>
    <xf numFmtId="0" fontId="14" fillId="21" borderId="5" applyNumberFormat="0" applyAlignment="0" applyProtection="0"/>
    <xf numFmtId="43" fontId="15" fillId="0" borderId="0" applyFont="0" applyFill="0" applyBorder="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7" borderId="4" applyNumberFormat="0" applyAlignment="0" applyProtection="0"/>
    <xf numFmtId="0" fontId="23" fillId="0" borderId="9" applyNumberFormat="0" applyFill="0" applyAlignment="0" applyProtection="0"/>
    <xf numFmtId="0" fontId="24" fillId="22" borderId="0" applyNumberFormat="0" applyBorder="0" applyAlignment="0" applyProtection="0"/>
    <xf numFmtId="0" fontId="10" fillId="0" borderId="0"/>
    <xf numFmtId="0" fontId="15" fillId="0" borderId="0"/>
    <xf numFmtId="0" fontId="16" fillId="0" borderId="0"/>
    <xf numFmtId="0" fontId="10" fillId="23" borderId="10" applyNumberFormat="0" applyFont="0" applyAlignment="0" applyProtection="0"/>
    <xf numFmtId="0" fontId="15" fillId="23" borderId="10" applyNumberFormat="0" applyFont="0" applyAlignment="0" applyProtection="0"/>
    <xf numFmtId="0" fontId="25" fillId="20" borderId="11" applyNumberFormat="0" applyAlignment="0" applyProtection="0"/>
    <xf numFmtId="9" fontId="10" fillId="0" borderId="0" applyFont="0" applyFill="0" applyBorder="0" applyAlignment="0" applyProtection="0"/>
    <xf numFmtId="9" fontId="15" fillId="0" borderId="0" applyFont="0" applyFill="0" applyBorder="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0" borderId="0" applyNumberFormat="0" applyFill="0" applyBorder="0" applyAlignment="0" applyProtection="0"/>
  </cellStyleXfs>
  <cellXfs count="21">
    <xf numFmtId="0" fontId="0" fillId="0" borderId="0" xfId="0"/>
    <xf numFmtId="0" fontId="1" fillId="0" borderId="0" xfId="0" applyFont="1"/>
    <xf numFmtId="0" fontId="3" fillId="0" borderId="3" xfId="0" applyFont="1" applyFill="1" applyBorder="1" applyAlignment="1">
      <alignment horizontal="right" wrapText="1"/>
    </xf>
    <xf numFmtId="0" fontId="3" fillId="0" borderId="0" xfId="0" applyFont="1" applyFill="1" applyBorder="1" applyAlignment="1">
      <alignment vertical="top"/>
    </xf>
    <xf numFmtId="164" fontId="6" fillId="0" borderId="0" xfId="0" applyNumberFormat="1" applyFont="1" applyFill="1" applyBorder="1" applyAlignment="1"/>
    <xf numFmtId="165" fontId="6" fillId="0" borderId="0" xfId="1" applyNumberFormat="1" applyFont="1" applyFill="1" applyBorder="1" applyAlignment="1">
      <alignment horizontal="right"/>
    </xf>
    <xf numFmtId="0" fontId="0" fillId="0" borderId="0" xfId="0" applyFont="1"/>
    <xf numFmtId="166" fontId="6" fillId="0" borderId="0" xfId="0" applyNumberFormat="1" applyFont="1" applyFill="1" applyBorder="1" applyAlignment="1"/>
    <xf numFmtId="0" fontId="3" fillId="0" borderId="0" xfId="0" applyFont="1" applyFill="1" applyAlignment="1">
      <alignment vertical="top" wrapText="1"/>
    </xf>
    <xf numFmtId="166" fontId="6" fillId="0" borderId="0" xfId="0" applyNumberFormat="1" applyFont="1" applyFill="1" applyBorder="1" applyAlignment="1">
      <alignment vertical="top"/>
    </xf>
    <xf numFmtId="165" fontId="6" fillId="0" borderId="0" xfId="1" applyNumberFormat="1" applyFont="1" applyFill="1" applyBorder="1" applyAlignment="1">
      <alignment horizontal="right" vertical="top"/>
    </xf>
    <xf numFmtId="166" fontId="6" fillId="0" borderId="0" xfId="0" applyNumberFormat="1" applyFont="1" applyFill="1" applyBorder="1" applyAlignment="1">
      <alignment horizontal="right"/>
    </xf>
    <xf numFmtId="0" fontId="8" fillId="0" borderId="2" xfId="0" applyFont="1" applyFill="1" applyBorder="1" applyAlignment="1">
      <alignment horizontal="left" vertical="top" wrapText="1"/>
    </xf>
    <xf numFmtId="0" fontId="8" fillId="0" borderId="0" xfId="0" applyFont="1" applyFill="1" applyAlignment="1">
      <alignment vertical="top" wrapText="1"/>
    </xf>
    <xf numFmtId="0" fontId="2" fillId="0" borderId="0" xfId="0" applyFont="1" applyFill="1" applyBorder="1" applyAlignment="1">
      <alignment horizontal="center"/>
    </xf>
    <xf numFmtId="0" fontId="3" fillId="0" borderId="1" xfId="0" applyFont="1" applyFill="1" applyBorder="1" applyAlignment="1">
      <alignment horizontal="center"/>
    </xf>
    <xf numFmtId="0" fontId="4" fillId="0" borderId="2" xfId="0" applyFont="1" applyFill="1" applyBorder="1" applyAlignment="1">
      <alignment horizontal="left" wrapText="1"/>
    </xf>
    <xf numFmtId="0" fontId="5" fillId="0" borderId="3" xfId="0" applyFont="1" applyFill="1" applyBorder="1"/>
    <xf numFmtId="0" fontId="3" fillId="0" borderId="2" xfId="0" applyFont="1" applyFill="1" applyBorder="1" applyAlignment="1">
      <alignment horizontal="right" wrapText="1"/>
    </xf>
    <xf numFmtId="0" fontId="3" fillId="0" borderId="3" xfId="0" applyFont="1" applyFill="1" applyBorder="1" applyAlignment="1">
      <alignment horizontal="right" wrapText="1"/>
    </xf>
    <xf numFmtId="0" fontId="3" fillId="0" borderId="2" xfId="0" applyFont="1" applyFill="1" applyBorder="1" applyAlignment="1">
      <alignment horizontal="center" wrapText="1"/>
    </xf>
  </cellXfs>
  <cellStyles count="51">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omma 2" xfId="29"/>
    <cellStyle name="Comma 3"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40"/>
    <cellStyle name="Normal 3" xfId="41"/>
    <cellStyle name="Normal 4" xfId="42"/>
    <cellStyle name="Note 2" xfId="43"/>
    <cellStyle name="Note 3" xfId="44"/>
    <cellStyle name="Output 2" xfId="45"/>
    <cellStyle name="Percent" xfId="1" builtinId="5"/>
    <cellStyle name="Percent 2" xfId="46"/>
    <cellStyle name="Percent 3" xfId="47"/>
    <cellStyle name="Title 2" xfId="48"/>
    <cellStyle name="Total 2" xfId="49"/>
    <cellStyle name="Warning Text 2" xfId="5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O20"/>
  <sheetViews>
    <sheetView showGridLines="0" tabSelected="1" workbookViewId="0">
      <selection sqref="A1:F1"/>
    </sheetView>
  </sheetViews>
  <sheetFormatPr defaultColWidth="8.85546875" defaultRowHeight="15" x14ac:dyDescent="0.25"/>
  <cols>
    <col min="1" max="1" width="25.42578125" customWidth="1"/>
    <col min="2" max="5" width="10.42578125" customWidth="1"/>
    <col min="6" max="6" width="9.28515625" customWidth="1"/>
  </cols>
  <sheetData>
    <row r="1" spans="1:15" ht="15" customHeight="1" x14ac:dyDescent="0.25">
      <c r="A1" s="14" t="s">
        <v>0</v>
      </c>
      <c r="B1" s="14"/>
      <c r="C1" s="14"/>
      <c r="D1" s="14"/>
      <c r="E1" s="14"/>
      <c r="F1" s="14"/>
      <c r="G1" s="1"/>
      <c r="H1" s="1"/>
      <c r="I1" s="1"/>
      <c r="J1" s="1"/>
      <c r="K1" s="1"/>
      <c r="L1" s="1"/>
      <c r="M1" s="1"/>
      <c r="N1" s="1"/>
      <c r="O1" s="1"/>
    </row>
    <row r="2" spans="1:15" ht="15.75" customHeight="1" thickBot="1" x14ac:dyDescent="0.3">
      <c r="A2" s="15" t="s">
        <v>1</v>
      </c>
      <c r="B2" s="15"/>
      <c r="C2" s="15"/>
      <c r="D2" s="15"/>
      <c r="E2" s="15"/>
      <c r="F2" s="15"/>
      <c r="G2" s="1"/>
      <c r="H2" s="1"/>
      <c r="I2" s="1"/>
      <c r="J2" s="1"/>
      <c r="K2" s="1"/>
      <c r="L2" s="1"/>
      <c r="M2" s="1"/>
      <c r="N2" s="1"/>
      <c r="O2" s="1"/>
    </row>
    <row r="3" spans="1:15" ht="30" customHeight="1" x14ac:dyDescent="0.25">
      <c r="A3" s="16" t="s">
        <v>2</v>
      </c>
      <c r="B3" s="18" t="s">
        <v>3</v>
      </c>
      <c r="C3" s="18" t="s">
        <v>4</v>
      </c>
      <c r="D3" s="18" t="s">
        <v>5</v>
      </c>
      <c r="E3" s="20" t="s">
        <v>6</v>
      </c>
      <c r="F3" s="20"/>
      <c r="G3" s="1"/>
      <c r="H3" s="1"/>
      <c r="I3" s="1"/>
      <c r="J3" s="1"/>
      <c r="K3" s="1"/>
      <c r="L3" s="1"/>
      <c r="M3" s="1"/>
      <c r="N3" s="1"/>
      <c r="O3" s="1"/>
    </row>
    <row r="4" spans="1:15" ht="14.1" customHeight="1" x14ac:dyDescent="0.25">
      <c r="A4" s="17"/>
      <c r="B4" s="19"/>
      <c r="C4" s="19"/>
      <c r="D4" s="19"/>
      <c r="E4" s="2" t="s">
        <v>7</v>
      </c>
      <c r="F4" s="2" t="s">
        <v>8</v>
      </c>
      <c r="G4" s="1"/>
      <c r="H4" s="1"/>
      <c r="I4" s="1"/>
      <c r="J4" s="1"/>
      <c r="K4" s="1"/>
      <c r="L4" s="1"/>
      <c r="M4" s="1"/>
      <c r="N4" s="1"/>
      <c r="O4" s="1"/>
    </row>
    <row r="5" spans="1:15" s="6" customFormat="1" ht="14.1" customHeight="1" x14ac:dyDescent="0.25">
      <c r="A5" s="3" t="s">
        <v>9</v>
      </c>
      <c r="B5" s="4">
        <v>35.270000000000003</v>
      </c>
      <c r="C5" s="4">
        <v>39.630000000000003</v>
      </c>
      <c r="D5" s="4">
        <v>37.75</v>
      </c>
      <c r="E5" s="4">
        <f>D5-C5</f>
        <v>-1.8800000000000026</v>
      </c>
      <c r="F5" s="5">
        <f t="shared" ref="F5:F10" si="0">IF(C5=0,"N/A  ",E5/C5)</f>
        <v>-4.7438808983093675E-2</v>
      </c>
      <c r="G5" s="1"/>
      <c r="H5" s="1"/>
      <c r="I5" s="1"/>
      <c r="J5" s="1"/>
      <c r="K5" s="1"/>
      <c r="L5" s="1"/>
      <c r="M5" s="1"/>
      <c r="N5" s="1"/>
      <c r="O5" s="1"/>
    </row>
    <row r="6" spans="1:15" ht="15" customHeight="1" x14ac:dyDescent="0.25">
      <c r="A6" s="3" t="s">
        <v>10</v>
      </c>
      <c r="B6" s="7">
        <v>50.12</v>
      </c>
      <c r="C6" s="7">
        <v>44.37</v>
      </c>
      <c r="D6" s="7">
        <v>44.88</v>
      </c>
      <c r="E6" s="7">
        <f t="shared" ref="E6:E14" si="1">D6-C6</f>
        <v>0.51000000000000512</v>
      </c>
      <c r="F6" s="5">
        <f t="shared" si="0"/>
        <v>1.1494252873563334E-2</v>
      </c>
      <c r="G6" s="1"/>
      <c r="H6" s="1"/>
      <c r="I6" s="1"/>
      <c r="J6" s="1"/>
      <c r="K6" s="1"/>
      <c r="L6" s="1"/>
      <c r="M6" s="1"/>
      <c r="N6" s="1"/>
      <c r="O6" s="1"/>
    </row>
    <row r="7" spans="1:15" ht="15" customHeight="1" x14ac:dyDescent="0.25">
      <c r="A7" s="3" t="s">
        <v>11</v>
      </c>
      <c r="B7" s="7">
        <v>64.8</v>
      </c>
      <c r="C7" s="7">
        <v>85</v>
      </c>
      <c r="D7" s="7">
        <v>81.5</v>
      </c>
      <c r="E7" s="7">
        <f t="shared" si="1"/>
        <v>-3.5</v>
      </c>
      <c r="F7" s="5">
        <f t="shared" si="0"/>
        <v>-4.1176470588235294E-2</v>
      </c>
      <c r="G7" s="1"/>
      <c r="H7" s="1"/>
      <c r="I7" s="1"/>
      <c r="J7" s="1"/>
      <c r="K7" s="1"/>
      <c r="L7" s="1"/>
      <c r="M7" s="1"/>
      <c r="N7" s="1"/>
      <c r="O7" s="1"/>
    </row>
    <row r="8" spans="1:15" ht="15" customHeight="1" x14ac:dyDescent="0.25">
      <c r="A8" s="8" t="s">
        <v>12</v>
      </c>
      <c r="B8" s="7">
        <v>57.03</v>
      </c>
      <c r="C8" s="7">
        <v>85</v>
      </c>
      <c r="D8" s="7">
        <v>80</v>
      </c>
      <c r="E8" s="7">
        <f t="shared" si="1"/>
        <v>-5</v>
      </c>
      <c r="F8" s="5">
        <f t="shared" si="0"/>
        <v>-5.8823529411764705E-2</v>
      </c>
      <c r="G8" s="1"/>
      <c r="H8" s="1"/>
      <c r="I8" s="1"/>
      <c r="J8" s="1"/>
      <c r="K8" s="1"/>
      <c r="L8" s="1"/>
      <c r="M8" s="1"/>
      <c r="N8" s="1"/>
      <c r="O8" s="1"/>
    </row>
    <row r="9" spans="1:15" ht="15" customHeight="1" x14ac:dyDescent="0.25">
      <c r="A9" s="8" t="s">
        <v>13</v>
      </c>
      <c r="B9" s="7">
        <v>18</v>
      </c>
      <c r="C9" s="7">
        <v>18</v>
      </c>
      <c r="D9" s="7">
        <v>20.52</v>
      </c>
      <c r="E9" s="7">
        <f t="shared" si="1"/>
        <v>2.5199999999999996</v>
      </c>
      <c r="F9" s="5">
        <f t="shared" si="0"/>
        <v>0.13999999999999999</v>
      </c>
      <c r="G9" s="1"/>
      <c r="H9" s="1"/>
      <c r="I9" s="1"/>
      <c r="J9" s="1"/>
      <c r="K9" s="1"/>
      <c r="L9" s="1"/>
      <c r="M9" s="1"/>
      <c r="N9" s="1"/>
      <c r="O9" s="1"/>
    </row>
    <row r="10" spans="1:15" ht="24" customHeight="1" x14ac:dyDescent="0.25">
      <c r="A10" s="8" t="s">
        <v>14</v>
      </c>
      <c r="B10" s="9">
        <v>0</v>
      </c>
      <c r="C10" s="9">
        <v>3.5</v>
      </c>
      <c r="D10" s="9">
        <v>5.65</v>
      </c>
      <c r="E10" s="9">
        <f t="shared" si="1"/>
        <v>2.1500000000000004</v>
      </c>
      <c r="F10" s="10">
        <f t="shared" si="0"/>
        <v>0.61428571428571443</v>
      </c>
      <c r="G10" s="1"/>
      <c r="H10" s="1"/>
      <c r="I10" s="1"/>
      <c r="J10" s="1"/>
      <c r="K10" s="1"/>
      <c r="L10" s="1"/>
      <c r="M10" s="1"/>
      <c r="N10" s="1"/>
      <c r="O10" s="1"/>
    </row>
    <row r="11" spans="1:15" ht="15" customHeight="1" x14ac:dyDescent="0.25">
      <c r="A11" s="8" t="s">
        <v>15</v>
      </c>
      <c r="B11" s="11">
        <v>4.5999999999999996</v>
      </c>
      <c r="C11" s="11">
        <v>8</v>
      </c>
      <c r="D11" s="11">
        <v>10</v>
      </c>
      <c r="E11" s="11">
        <f t="shared" si="1"/>
        <v>2</v>
      </c>
      <c r="F11" s="5">
        <f>IF(C11=0,"N/A  ",E11/C11)</f>
        <v>0.25</v>
      </c>
      <c r="G11" s="1"/>
      <c r="H11" s="1"/>
      <c r="I11" s="1"/>
      <c r="J11" s="1"/>
      <c r="K11" s="1"/>
      <c r="L11" s="1"/>
      <c r="M11" s="1"/>
      <c r="N11" s="1"/>
      <c r="O11" s="1"/>
    </row>
    <row r="12" spans="1:15" ht="15" customHeight="1" x14ac:dyDescent="0.25">
      <c r="A12" s="8" t="s">
        <v>16</v>
      </c>
      <c r="B12" s="11">
        <v>10.252000000000001</v>
      </c>
      <c r="C12" s="11">
        <v>6.89</v>
      </c>
      <c r="D12" s="11">
        <v>7.59</v>
      </c>
      <c r="E12" s="11">
        <f t="shared" si="1"/>
        <v>0.70000000000000018</v>
      </c>
      <c r="F12" s="5">
        <f>IF(C12=0,"N/A  ",E12/C12)</f>
        <v>0.10159651669085634</v>
      </c>
      <c r="G12" s="1"/>
      <c r="H12" s="1"/>
      <c r="I12" s="1"/>
      <c r="J12" s="1"/>
      <c r="K12" s="1"/>
      <c r="L12" s="1"/>
      <c r="M12" s="1"/>
      <c r="N12" s="1"/>
      <c r="O12" s="1"/>
    </row>
    <row r="13" spans="1:15" ht="15.75" customHeight="1" x14ac:dyDescent="0.25">
      <c r="A13" s="8" t="s">
        <v>17</v>
      </c>
      <c r="B13" s="11">
        <v>13.85</v>
      </c>
      <c r="C13" s="11">
        <v>11</v>
      </c>
      <c r="D13" s="11">
        <v>11</v>
      </c>
      <c r="E13" s="11">
        <f t="shared" si="1"/>
        <v>0</v>
      </c>
      <c r="F13" s="5">
        <f t="shared" ref="F13:F14" si="2">IF(C13=0,"N/A  ",E13/C13)</f>
        <v>0</v>
      </c>
      <c r="G13" s="1"/>
      <c r="H13" s="1"/>
      <c r="I13" s="1"/>
      <c r="J13" s="1"/>
      <c r="K13" s="1"/>
      <c r="L13" s="1"/>
      <c r="M13" s="1"/>
      <c r="N13" s="1"/>
      <c r="O13" s="1"/>
    </row>
    <row r="14" spans="1:15" ht="15" customHeight="1" thickBot="1" x14ac:dyDescent="0.3">
      <c r="A14" s="8" t="s">
        <v>18</v>
      </c>
      <c r="B14" s="11">
        <v>59</v>
      </c>
      <c r="C14" s="11">
        <v>70</v>
      </c>
      <c r="D14" s="11">
        <v>67</v>
      </c>
      <c r="E14" s="11">
        <f t="shared" si="1"/>
        <v>-3</v>
      </c>
      <c r="F14" s="5">
        <f t="shared" si="2"/>
        <v>-4.2857142857142858E-2</v>
      </c>
      <c r="G14" s="1"/>
      <c r="H14" s="1"/>
      <c r="I14" s="1"/>
      <c r="J14" s="1"/>
      <c r="K14" s="1"/>
      <c r="L14" s="1"/>
      <c r="M14" s="1"/>
      <c r="N14" s="1"/>
      <c r="O14" s="1"/>
    </row>
    <row r="15" spans="1:15" x14ac:dyDescent="0.25">
      <c r="A15" s="12" t="s">
        <v>19</v>
      </c>
      <c r="B15" s="12"/>
      <c r="C15" s="12"/>
      <c r="D15" s="12"/>
      <c r="E15" s="12"/>
      <c r="F15" s="12"/>
    </row>
    <row r="16" spans="1:15" ht="35.450000000000003" customHeight="1" x14ac:dyDescent="0.25">
      <c r="A16" s="13" t="s">
        <v>20</v>
      </c>
      <c r="B16" s="13"/>
      <c r="C16" s="13"/>
      <c r="D16" s="13"/>
      <c r="E16" s="13"/>
      <c r="F16" s="13"/>
    </row>
    <row r="20" ht="14.1" customHeight="1" x14ac:dyDescent="0.25"/>
  </sheetData>
  <mergeCells count="9">
    <mergeCell ref="A15:F15"/>
    <mergeCell ref="A16:F16"/>
    <mergeCell ref="A1:F1"/>
    <mergeCell ref="A2:F2"/>
    <mergeCell ref="A3:A4"/>
    <mergeCell ref="B3:B4"/>
    <mergeCell ref="C3:C4"/>
    <mergeCell ref="D3:D4"/>
    <mergeCell ref="E3:F3"/>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CISE Major Invest</vt:lpstr>
    </vt:vector>
  </TitlesOfParts>
  <Company>National Science Foundation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Carnavos</dc:creator>
  <cp:lastModifiedBy>coxenrid</cp:lastModifiedBy>
  <dcterms:created xsi:type="dcterms:W3CDTF">2014-03-07T14:32:38Z</dcterms:created>
  <dcterms:modified xsi:type="dcterms:W3CDTF">2014-03-10T12:53:39Z</dcterms:modified>
</cp:coreProperties>
</file>