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ECCS Funding" sheetId="1" r:id="rId1"/>
  </sheets>
  <calcPr calcId="145621"/>
</workbook>
</file>

<file path=xl/calcChain.xml><?xml version="1.0" encoding="utf-8"?>
<calcChain xmlns="http://schemas.openxmlformats.org/spreadsheetml/2006/main">
  <c r="E14" i="1" l="1"/>
  <c r="F14" i="1" s="1"/>
  <c r="E13" i="1"/>
  <c r="F13" i="1" s="1"/>
  <c r="D12" i="1"/>
  <c r="E12" i="1" s="1"/>
  <c r="C12" i="1"/>
  <c r="F12" i="1" s="1"/>
  <c r="B12" i="1"/>
  <c r="E11" i="1"/>
  <c r="F11" i="1" s="1"/>
  <c r="F10" i="1"/>
  <c r="E10" i="1"/>
  <c r="E9" i="1"/>
  <c r="F9" i="1" s="1"/>
  <c r="D8" i="1"/>
  <c r="E8" i="1" s="1"/>
  <c r="F8" i="1" s="1"/>
  <c r="C8" i="1"/>
  <c r="B8" i="1"/>
  <c r="E7" i="1"/>
  <c r="F7" i="1" s="1"/>
  <c r="E6" i="1"/>
  <c r="F6" i="1" s="1"/>
  <c r="B6" i="1"/>
  <c r="D5" i="1"/>
  <c r="B5" i="1"/>
  <c r="C5" i="1" l="1"/>
  <c r="E5" i="1" l="1"/>
  <c r="F5" i="1" s="1"/>
</calcChain>
</file>

<file path=xl/sharedStrings.xml><?xml version="1.0" encoding="utf-8"?>
<sst xmlns="http://schemas.openxmlformats.org/spreadsheetml/2006/main" count="19" uniqueCount="19">
  <si>
    <t>(Dollars in Millions)</t>
  </si>
  <si>
    <t>FY 2014 
Estimate</t>
  </si>
  <si>
    <t>Change Over
FY 2014 Estimate</t>
  </si>
  <si>
    <t>Amount</t>
  </si>
  <si>
    <t>Percent</t>
  </si>
  <si>
    <t>Totals may not add due to rounding.</t>
  </si>
  <si>
    <t>CAREER</t>
  </si>
  <si>
    <t>FY 2013 
Actual</t>
  </si>
  <si>
    <t>FY 2015
Request</t>
  </si>
  <si>
    <t xml:space="preserve">Research </t>
  </si>
  <si>
    <t>Centers Funding (total)</t>
  </si>
  <si>
    <t>Nanoscale Science &amp; Engineering Centers</t>
  </si>
  <si>
    <t xml:space="preserve">Education </t>
  </si>
  <si>
    <t>Infrastructure</t>
  </si>
  <si>
    <t>CHESS</t>
  </si>
  <si>
    <t>NNIN</t>
  </si>
  <si>
    <t>ECCS Funding</t>
  </si>
  <si>
    <t>Total, ECCS</t>
  </si>
  <si>
    <t>STC for Efficient 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</si>
</sst>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%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165" fontId="4" fillId="0" borderId="4" xfId="0" applyNumberFormat="1" applyFont="1" applyBorder="1" applyAlignment="1">
      <alignment horizontal="right" vertical="top"/>
    </xf>
    <xf numFmtId="167" fontId="4" fillId="0" borderId="4" xfId="1" applyNumberFormat="1" applyFont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>
      <selection activeCell="B17" sqref="B17"/>
    </sheetView>
  </sheetViews>
  <sheetFormatPr defaultRowHeight="13.8" x14ac:dyDescent="0.25"/>
  <cols>
    <col min="1" max="1" width="36.88671875" customWidth="1"/>
  </cols>
  <sheetData>
    <row r="1" spans="1:6" x14ac:dyDescent="0.25">
      <c r="A1" s="13" t="s">
        <v>16</v>
      </c>
      <c r="B1" s="13"/>
      <c r="C1" s="13"/>
      <c r="D1" s="13"/>
      <c r="E1" s="14"/>
      <c r="F1" s="14"/>
    </row>
    <row r="2" spans="1:6" ht="14.4" thickBot="1" x14ac:dyDescent="0.3">
      <c r="A2" s="15" t="s">
        <v>0</v>
      </c>
      <c r="B2" s="16"/>
      <c r="C2" s="16"/>
      <c r="D2" s="16"/>
      <c r="E2" s="17"/>
      <c r="F2" s="17"/>
    </row>
    <row r="3" spans="1:6" ht="29.4" customHeight="1" x14ac:dyDescent="0.25">
      <c r="A3" s="1"/>
      <c r="B3" s="18" t="s">
        <v>7</v>
      </c>
      <c r="C3" s="20" t="s">
        <v>1</v>
      </c>
      <c r="D3" s="22" t="s">
        <v>8</v>
      </c>
      <c r="E3" s="23" t="s">
        <v>2</v>
      </c>
      <c r="F3" s="24"/>
    </row>
    <row r="4" spans="1:6" x14ac:dyDescent="0.25">
      <c r="A4" s="3"/>
      <c r="B4" s="19"/>
      <c r="C4" s="21"/>
      <c r="D4" s="21"/>
      <c r="E4" s="2" t="s">
        <v>3</v>
      </c>
      <c r="F4" s="2" t="s">
        <v>4</v>
      </c>
    </row>
    <row r="5" spans="1:6" x14ac:dyDescent="0.25">
      <c r="A5" s="5" t="s">
        <v>17</v>
      </c>
      <c r="B5" s="26">
        <f>SUM(B6,B11,B12)</f>
        <v>104.58396999999999</v>
      </c>
      <c r="C5" s="26">
        <f>SUM(C6,C11,C12)</f>
        <v>110.06</v>
      </c>
      <c r="D5" s="26">
        <f>SUM(D6,D11,D12)</f>
        <v>110.41000000000001</v>
      </c>
      <c r="E5" s="26">
        <f>D5-C5</f>
        <v>0.35000000000000853</v>
      </c>
      <c r="F5" s="27">
        <f t="shared" ref="F5:F14" si="0">IF(C5=0,"N/A  ",E5/C5)</f>
        <v>3.1800835907687492E-3</v>
      </c>
    </row>
    <row r="6" spans="1:6" x14ac:dyDescent="0.25">
      <c r="A6" s="6" t="s">
        <v>9</v>
      </c>
      <c r="B6" s="7">
        <f>93.954139+3.466006</f>
        <v>97.420144999999991</v>
      </c>
      <c r="C6" s="7">
        <v>102.11</v>
      </c>
      <c r="D6" s="7">
        <v>102.76</v>
      </c>
      <c r="E6" s="7">
        <f t="shared" ref="E6:E14" si="1">D6-C6</f>
        <v>0.65000000000000568</v>
      </c>
      <c r="F6" s="8">
        <f t="shared" si="0"/>
        <v>6.3656840662031696E-3</v>
      </c>
    </row>
    <row r="7" spans="1:6" x14ac:dyDescent="0.25">
      <c r="A7" s="9" t="s">
        <v>6</v>
      </c>
      <c r="B7" s="4">
        <v>11.233157</v>
      </c>
      <c r="C7" s="4">
        <v>10.119999999999999</v>
      </c>
      <c r="D7" s="4">
        <v>10.199999999999999</v>
      </c>
      <c r="E7" s="4">
        <f t="shared" si="1"/>
        <v>8.0000000000000071E-2</v>
      </c>
      <c r="F7" s="10">
        <f t="shared" si="0"/>
        <v>7.9051383399209568E-3</v>
      </c>
    </row>
    <row r="8" spans="1:6" x14ac:dyDescent="0.25">
      <c r="A8" s="9" t="s">
        <v>10</v>
      </c>
      <c r="B8" s="4">
        <f>SUM(B9:B10)</f>
        <v>7.1580050000000002</v>
      </c>
      <c r="C8" s="4">
        <f t="shared" ref="C8:D8" si="2">SUM(C9:C10)</f>
        <v>5.96</v>
      </c>
      <c r="D8" s="4">
        <f t="shared" si="2"/>
        <v>5.79</v>
      </c>
      <c r="E8" s="4">
        <f t="shared" si="1"/>
        <v>-0.16999999999999993</v>
      </c>
      <c r="F8" s="10">
        <f t="shared" si="0"/>
        <v>-2.8523489932885893E-2</v>
      </c>
    </row>
    <row r="9" spans="1:6" x14ac:dyDescent="0.25">
      <c r="A9" s="11" t="s">
        <v>11</v>
      </c>
      <c r="B9" s="4">
        <v>2.1020599999999998</v>
      </c>
      <c r="C9" s="4">
        <v>0.96</v>
      </c>
      <c r="D9" s="4">
        <v>0.79</v>
      </c>
      <c r="E9" s="4">
        <f t="shared" si="1"/>
        <v>-0.16999999999999993</v>
      </c>
      <c r="F9" s="10">
        <f t="shared" si="0"/>
        <v>-0.17708333333333326</v>
      </c>
    </row>
    <row r="10" spans="1:6" x14ac:dyDescent="0.25">
      <c r="A10" s="11" t="s">
        <v>18</v>
      </c>
      <c r="B10" s="4">
        <v>5.0559450000000004</v>
      </c>
      <c r="C10" s="4">
        <v>5</v>
      </c>
      <c r="D10" s="4">
        <v>5</v>
      </c>
      <c r="E10" s="4">
        <f t="shared" si="1"/>
        <v>0</v>
      </c>
      <c r="F10" s="10">
        <f t="shared" si="0"/>
        <v>0</v>
      </c>
    </row>
    <row r="11" spans="1:6" x14ac:dyDescent="0.25">
      <c r="A11" s="6" t="s">
        <v>12</v>
      </c>
      <c r="B11" s="7">
        <v>1.8651949999999999</v>
      </c>
      <c r="C11" s="7">
        <v>1.91</v>
      </c>
      <c r="D11" s="7">
        <v>1.61</v>
      </c>
      <c r="E11" s="7">
        <f t="shared" si="1"/>
        <v>-0.29999999999999982</v>
      </c>
      <c r="F11" s="8">
        <f t="shared" si="0"/>
        <v>-0.15706806282722505</v>
      </c>
    </row>
    <row r="12" spans="1:6" x14ac:dyDescent="0.25">
      <c r="A12" s="6" t="s">
        <v>13</v>
      </c>
      <c r="B12" s="7">
        <f>SUM(B13:B14)</f>
        <v>5.2986300000000002</v>
      </c>
      <c r="C12" s="7">
        <f t="shared" ref="C12:D12" si="3">SUM(C13:C14)</f>
        <v>6.04</v>
      </c>
      <c r="D12" s="7">
        <f t="shared" si="3"/>
        <v>6.04</v>
      </c>
      <c r="E12" s="7">
        <f t="shared" si="1"/>
        <v>0</v>
      </c>
      <c r="F12" s="8">
        <f t="shared" si="0"/>
        <v>0</v>
      </c>
    </row>
    <row r="13" spans="1:6" x14ac:dyDescent="0.25">
      <c r="A13" s="25" t="s">
        <v>14</v>
      </c>
      <c r="B13" s="4">
        <v>0</v>
      </c>
      <c r="C13" s="4">
        <v>0.8</v>
      </c>
      <c r="D13" s="4">
        <v>0.8</v>
      </c>
      <c r="E13" s="4">
        <f t="shared" si="1"/>
        <v>0</v>
      </c>
      <c r="F13" s="10">
        <f t="shared" si="0"/>
        <v>0</v>
      </c>
    </row>
    <row r="14" spans="1:6" ht="14.4" thickBot="1" x14ac:dyDescent="0.3">
      <c r="A14" s="25" t="s">
        <v>15</v>
      </c>
      <c r="B14" s="4">
        <v>5.2986300000000002</v>
      </c>
      <c r="C14" s="4">
        <v>5.24</v>
      </c>
      <c r="D14" s="4">
        <v>5.24</v>
      </c>
      <c r="E14" s="4">
        <f t="shared" si="1"/>
        <v>0</v>
      </c>
      <c r="F14" s="10">
        <f t="shared" si="0"/>
        <v>0</v>
      </c>
    </row>
    <row r="15" spans="1:6" x14ac:dyDescent="0.25">
      <c r="A15" s="12" t="s">
        <v>5</v>
      </c>
      <c r="B15" s="12"/>
      <c r="C15" s="12"/>
      <c r="D15" s="12"/>
      <c r="E15" s="12"/>
      <c r="F15" s="12"/>
    </row>
    <row r="20" ht="14.4" customHeight="1" x14ac:dyDescent="0.25"/>
    <row r="21" ht="28.2" customHeight="1" x14ac:dyDescent="0.25"/>
    <row r="22" ht="28.8" customHeight="1" x14ac:dyDescent="0.25"/>
  </sheetData>
  <mergeCells count="7"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ECCS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2014-03-07T13:51:27Z</dcterms:created>
  <dcterms:modified xsi:type="dcterms:W3CDTF">2014-03-07T14:09:36Z</dcterms:modified>
</cp:coreProperties>
</file>