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Funding by Program" sheetId="1" r:id="rId1"/>
  </sheets>
  <calcPr calcId="145621"/>
</workbook>
</file>

<file path=xl/calcChain.xml><?xml version="1.0" encoding="utf-8"?>
<calcChain xmlns="http://schemas.openxmlformats.org/spreadsheetml/2006/main">
  <c r="B80" i="1" l="1"/>
  <c r="B76" i="1"/>
</calcChain>
</file>

<file path=xl/sharedStrings.xml><?xml version="1.0" encoding="utf-8"?>
<sst xmlns="http://schemas.openxmlformats.org/spreadsheetml/2006/main" count="93" uniqueCount="86">
  <si>
    <t>NSF FY 2015 Funding by Program</t>
  </si>
  <si>
    <t>(Dollars in Millions)</t>
  </si>
  <si>
    <t>FY 2013
Actual</t>
  </si>
  <si>
    <t>FY 2014
Estimate</t>
  </si>
  <si>
    <t>FY 2015
Request</t>
  </si>
  <si>
    <t>FY 2015 Request
Change Over
FY 2014 Estimate</t>
  </si>
  <si>
    <t>PROGRAM</t>
  </si>
  <si>
    <t>FY 2009</t>
  </si>
  <si>
    <t>FY 2008</t>
  </si>
  <si>
    <t>Request</t>
  </si>
  <si>
    <t>Amount</t>
  </si>
  <si>
    <t>Percent</t>
  </si>
  <si>
    <t>BIOLOGICAL SCIENCES (BIO)</t>
  </si>
  <si>
    <t>BIOLOGICAL INFRASTRUCTURE</t>
  </si>
  <si>
    <t>EMERGING FRONTIERS</t>
  </si>
  <si>
    <t>ENVIRONMENTAL BIOLOGY</t>
  </si>
  <si>
    <t>INTEGRATIVE ORGANISMAL SYSTEMS</t>
  </si>
  <si>
    <t>MOLECULAR &amp; CELLULAR BIOSCIENCES</t>
  </si>
  <si>
    <t>TOTAL, BIO</t>
  </si>
  <si>
    <t>COMPUTER &amp; INFORMATION SCIENCE &amp; 
   ENGINEERING (CISE)</t>
  </si>
  <si>
    <t>ADVANCED CYBERINFRASTRUCTURE</t>
  </si>
  <si>
    <t>COMPUTING &amp; COMMUNICATION FOUNDATIONS</t>
  </si>
  <si>
    <t>COMPUTER &amp; NETWORK SYSTEMS</t>
  </si>
  <si>
    <t>INFORMATION &amp; INTELLIGENT SYSTEMS</t>
  </si>
  <si>
    <t>INFORMATION TECHNOLOGY RESEARCH</t>
  </si>
  <si>
    <t>TOTAL, CISE</t>
  </si>
  <si>
    <t>ENGINEERING (ENG)</t>
  </si>
  <si>
    <t>CHEMICAL, BIOENGINEERING, ENVIRONMENTAL, &amp; 
   TRANSPORT SYSTEMS</t>
  </si>
  <si>
    <t>CIVIL, MECHANICAL, &amp; MANUFACTURING INNOVATION</t>
  </si>
  <si>
    <t>ELECTRICAL, COMMUNICATIONS, &amp; CYBER SYSTEMS</t>
  </si>
  <si>
    <t>INDUSTRIAL INNOVATION &amp; PARTNERSHIPS</t>
  </si>
  <si>
    <t xml:space="preserve">   [SBIR/STTR]</t>
  </si>
  <si>
    <t>[163.34]</t>
  </si>
  <si>
    <t>[159.39]</t>
  </si>
  <si>
    <t>[164.99]</t>
  </si>
  <si>
    <t>ENGINEERING EDUCATION &amp; CENTERS</t>
  </si>
  <si>
    <t>EMERGING FRONTIERS IN RESEARCH &amp; INNOVATION</t>
  </si>
  <si>
    <t>TOTAL, ENG</t>
  </si>
  <si>
    <t>GEOSCIENCES (GEO)</t>
  </si>
  <si>
    <t>ATMOSPHERIC &amp; GEOSPACE SCIENCES</t>
  </si>
  <si>
    <t>EARTH SCIENCES</t>
  </si>
  <si>
    <t>INTEGRATIVE &amp; COLLABORATIVE EDUCATION AND 
   RESEARCH</t>
  </si>
  <si>
    <t>OCEAN SCIENCES</t>
  </si>
  <si>
    <t>POLAR PROGRAMS</t>
  </si>
  <si>
    <t xml:space="preserve">  [US Antarctic Logistical Support Activities]</t>
  </si>
  <si>
    <t>[64.51]</t>
  </si>
  <si>
    <t>[67.52]</t>
  </si>
  <si>
    <t>TOTAL, GEO</t>
  </si>
  <si>
    <t>MATHEMATICAL &amp; PHYSICAL SCIENCES (MPS)</t>
  </si>
  <si>
    <t>ASTRONOMICAL SCIENCES</t>
  </si>
  <si>
    <t>CHEMISTRY</t>
  </si>
  <si>
    <t>MATERIALS RESEARCH</t>
  </si>
  <si>
    <t>MATHEMATICAL SCIENCES</t>
  </si>
  <si>
    <t>PHYSICS</t>
  </si>
  <si>
    <t>MULTIDISCIPLINARY ACTIVITIES</t>
  </si>
  <si>
    <t>TOTAL, MPS</t>
  </si>
  <si>
    <t>SOCIAL, BEHAVIORAL &amp; ECONOMIC SCIENCES (SBE)</t>
  </si>
  <si>
    <t>BEHAVIORAL AND COGNITIVE SCIENCES</t>
  </si>
  <si>
    <t>SOCIAL AND ECONOMIC SCIENCES</t>
  </si>
  <si>
    <t>NATIONAL CENTER FOR SCIENCE &amp; ENGINEERING
   STATISTICS</t>
  </si>
  <si>
    <t>TOTAL, SBE</t>
  </si>
  <si>
    <t>INTERNATIONAL AND INTEGRATIVE ACTIVITIES (IIA)</t>
  </si>
  <si>
    <t>INTERNATIONAL SCIENCE AND ENGINEERING</t>
  </si>
  <si>
    <t>EXPERIMENTAL PROGRAM TO STIMULATE 
   COMPETITIVE RESEARCH (EPSCOR)</t>
  </si>
  <si>
    <t>INTEGRATIVE ACTIVITIES</t>
  </si>
  <si>
    <t xml:space="preserve">   [Major Research Instrumentation (MRI)]</t>
  </si>
  <si>
    <t>[78.92]</t>
  </si>
  <si>
    <t>[90.0]</t>
  </si>
  <si>
    <t>[75.0]</t>
  </si>
  <si>
    <t>TOTAL, IIA</t>
  </si>
  <si>
    <t>UNITED STATES ARCTIC RESEARCH COMMISSION</t>
  </si>
  <si>
    <t>TOTAL, RESEARCH AND RELATED ACTIVITIES</t>
  </si>
  <si>
    <t>EDUCATION &amp; HUMAN RESOURCES (EHR)</t>
  </si>
  <si>
    <t>GRADUATE EDUCATION</t>
  </si>
  <si>
    <t>HUMAN RESOURCE DEVELOPMENT</t>
  </si>
  <si>
    <t>RESEARCH ON LEARNING IN FORMAL AND INFORMAL
   SETTINGS</t>
  </si>
  <si>
    <t>UNDERGRADUATE EDUCATION</t>
  </si>
  <si>
    <t>TOTAL, EDUCATION &amp; HUMAN RESOURCES</t>
  </si>
  <si>
    <t>MAJOR RESEARCH EQUIPMENT &amp; FACILITIES 
   CONSTRUCTION</t>
  </si>
  <si>
    <t>AGENCY OPERATIONS AND AWARD MANAGEMENT</t>
  </si>
  <si>
    <t>NATIONAL SCIENCE BOARD</t>
  </si>
  <si>
    <t>TOTAL, NATIONAL SCIENCE FOUNDATION</t>
  </si>
  <si>
    <t>Totals may not add due to rounding.</t>
  </si>
  <si>
    <t xml:space="preserve"> 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</si>
  <si>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ARRA funding is included in the OIG FY 2013 Actual.</t>
    </r>
  </si>
  <si>
    <r>
      <t>OFFICE OF THE INSPECTOR GENERAL</t>
    </r>
    <r>
      <rPr>
        <vertAlign val="superscript"/>
        <sz val="11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</si>
</sst>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&quot;$&quot;#,##0.00;\-&quot;$&quot;#,##0.00;&quot;-&quot;??"/>
    <numFmt numFmtId="166" formatCode="0.0%;\-0.0%;&quot;-&quot;??"/>
    <numFmt numFmtId="167" formatCode="#,##0.00;\-#,##0.00;&quot;-&quot;??"/>
    <numFmt numFmtId="168" formatCode="#,##0.00;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4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</cellStyleXfs>
  <cellXfs count="98">
    <xf numFmtId="0" fontId="0" fillId="0" borderId="0" xfId="0"/>
    <xf numFmtId="0" fontId="1" fillId="0" borderId="0" xfId="1"/>
    <xf numFmtId="0" fontId="4" fillId="0" borderId="0" xfId="1" applyFont="1" applyBorder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0" fontId="7" fillId="0" borderId="3" xfId="1" applyFont="1" applyBorder="1" applyAlignment="1">
      <alignment vertical="center"/>
    </xf>
    <xf numFmtId="40" fontId="3" fillId="0" borderId="0" xfId="1" applyNumberFormat="1" applyFont="1" applyFill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3" xfId="2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 vertical="center"/>
    </xf>
    <xf numFmtId="167" fontId="3" fillId="0" borderId="2" xfId="1" applyNumberFormat="1" applyFont="1" applyFill="1" applyBorder="1" applyAlignment="1">
      <alignment horizontal="right" vertical="center"/>
    </xf>
    <xf numFmtId="167" fontId="3" fillId="0" borderId="2" xfId="1" applyNumberFormat="1" applyFont="1" applyBorder="1" applyAlignment="1">
      <alignment horizontal="right" vertical="center"/>
    </xf>
    <xf numFmtId="166" fontId="3" fillId="0" borderId="2" xfId="1" applyNumberFormat="1" applyFont="1" applyBorder="1" applyAlignment="1">
      <alignment horizontal="right" vertical="center"/>
    </xf>
    <xf numFmtId="0" fontId="7" fillId="0" borderId="4" xfId="1" applyFont="1" applyBorder="1" applyAlignment="1">
      <alignment vertical="center"/>
    </xf>
    <xf numFmtId="165" fontId="7" fillId="0" borderId="5" xfId="1" applyNumberFormat="1" applyFont="1" applyFill="1" applyBorder="1" applyAlignment="1">
      <alignment horizontal="right" vertical="center"/>
    </xf>
    <xf numFmtId="165" fontId="7" fillId="0" borderId="5" xfId="1" applyNumberFormat="1" applyFont="1" applyBorder="1" applyAlignment="1">
      <alignment horizontal="right" vertical="center"/>
    </xf>
    <xf numFmtId="165" fontId="7" fillId="0" borderId="5" xfId="2" applyNumberFormat="1" applyFont="1" applyBorder="1" applyAlignment="1">
      <alignment horizontal="right" vertical="center"/>
    </xf>
    <xf numFmtId="166" fontId="7" fillId="0" borderId="5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vertical="center" wrapText="1"/>
    </xf>
    <xf numFmtId="0" fontId="3" fillId="0" borderId="0" xfId="3" applyFont="1" applyBorder="1" applyAlignment="1" applyProtection="1">
      <alignment vertical="center"/>
      <protection locked="0"/>
    </xf>
    <xf numFmtId="0" fontId="7" fillId="0" borderId="1" xfId="1" applyFont="1" applyBorder="1" applyAlignment="1">
      <alignment vertical="center"/>
    </xf>
    <xf numFmtId="0" fontId="3" fillId="0" borderId="0" xfId="1" applyFont="1" applyBorder="1" applyAlignment="1">
      <alignment vertical="top" wrapText="1"/>
    </xf>
    <xf numFmtId="167" fontId="4" fillId="0" borderId="0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right" vertical="center"/>
    </xf>
    <xf numFmtId="0" fontId="3" fillId="0" borderId="0" xfId="1" applyFont="1" applyBorder="1" applyAlignment="1"/>
    <xf numFmtId="167" fontId="3" fillId="0" borderId="0" xfId="1" applyNumberFormat="1" applyFont="1" applyFill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vertical="top"/>
    </xf>
    <xf numFmtId="168" fontId="4" fillId="0" borderId="2" xfId="1" applyNumberFormat="1" applyFont="1" applyFill="1" applyBorder="1" applyAlignment="1">
      <alignment horizontal="right" vertical="top"/>
    </xf>
    <xf numFmtId="167" fontId="4" fillId="0" borderId="2" xfId="1" applyNumberFormat="1" applyFont="1" applyFill="1" applyBorder="1" applyAlignment="1">
      <alignment horizontal="right" vertical="top"/>
    </xf>
    <xf numFmtId="167" fontId="3" fillId="0" borderId="2" xfId="1" applyNumberFormat="1" applyFont="1" applyFill="1" applyBorder="1" applyAlignment="1">
      <alignment horizontal="right" vertical="top"/>
    </xf>
    <xf numFmtId="167" fontId="3" fillId="0" borderId="2" xfId="1" applyNumberFormat="1" applyFont="1" applyBorder="1" applyAlignment="1">
      <alignment horizontal="right" vertical="top"/>
    </xf>
    <xf numFmtId="166" fontId="3" fillId="0" borderId="2" xfId="1" applyNumberFormat="1" applyFont="1" applyBorder="1" applyAlignment="1">
      <alignment horizontal="right" vertical="top"/>
    </xf>
    <xf numFmtId="165" fontId="3" fillId="0" borderId="0" xfId="2" applyNumberFormat="1" applyFont="1" applyBorder="1" applyAlignment="1">
      <alignment horizontal="right" vertical="center"/>
    </xf>
    <xf numFmtId="167" fontId="4" fillId="0" borderId="2" xfId="1" applyNumberFormat="1" applyFont="1" applyFill="1" applyBorder="1" applyAlignment="1">
      <alignment horizontal="right" vertical="center"/>
    </xf>
    <xf numFmtId="0" fontId="7" fillId="0" borderId="6" xfId="1" applyFont="1" applyBorder="1" applyAlignment="1">
      <alignment vertical="center"/>
    </xf>
    <xf numFmtId="165" fontId="7" fillId="0" borderId="6" xfId="1" applyNumberFormat="1" applyFont="1" applyFill="1" applyBorder="1" applyAlignment="1">
      <alignment horizontal="right" vertical="center"/>
    </xf>
    <xf numFmtId="165" fontId="7" fillId="0" borderId="6" xfId="1" applyNumberFormat="1" applyFont="1" applyBorder="1" applyAlignment="1">
      <alignment horizontal="right" vertical="center"/>
    </xf>
    <xf numFmtId="165" fontId="7" fillId="0" borderId="6" xfId="2" applyNumberFormat="1" applyFont="1" applyBorder="1" applyAlignment="1">
      <alignment horizontal="right" vertical="center"/>
    </xf>
    <xf numFmtId="166" fontId="7" fillId="0" borderId="6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2" applyNumberFormat="1" applyFont="1" applyBorder="1" applyAlignment="1">
      <alignment horizontal="right" vertical="center"/>
    </xf>
    <xf numFmtId="166" fontId="7" fillId="0" borderId="0" xfId="1" applyNumberFormat="1" applyFont="1" applyBorder="1" applyAlignment="1">
      <alignment horizontal="right" vertical="center"/>
    </xf>
    <xf numFmtId="0" fontId="3" fillId="0" borderId="4" xfId="1" applyFont="1" applyBorder="1" applyAlignment="1">
      <alignment vertical="center"/>
    </xf>
    <xf numFmtId="165" fontId="3" fillId="0" borderId="4" xfId="1" applyNumberFormat="1" applyFont="1" applyFill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166" fontId="3" fillId="0" borderId="4" xfId="1" applyNumberFormat="1" applyFont="1" applyBorder="1" applyAlignment="1">
      <alignment horizontal="right" vertical="center"/>
    </xf>
    <xf numFmtId="4" fontId="3" fillId="0" borderId="0" xfId="1" applyNumberFormat="1" applyFont="1" applyAlignment="1">
      <alignment vertical="center"/>
    </xf>
    <xf numFmtId="167" fontId="3" fillId="0" borderId="4" xfId="1" applyNumberFormat="1" applyFont="1" applyFill="1" applyBorder="1" applyAlignment="1">
      <alignment horizontal="right" vertical="center"/>
    </xf>
    <xf numFmtId="167" fontId="3" fillId="0" borderId="4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7" fillId="0" borderId="4" xfId="1" applyFont="1" applyBorder="1" applyAlignment="1">
      <alignment vertical="top" wrapText="1"/>
    </xf>
    <xf numFmtId="165" fontId="7" fillId="0" borderId="4" xfId="1" applyNumberFormat="1" applyFont="1" applyFill="1" applyBorder="1" applyAlignment="1">
      <alignment horizontal="right" vertical="top"/>
    </xf>
    <xf numFmtId="165" fontId="7" fillId="0" borderId="4" xfId="2" applyNumberFormat="1" applyFont="1" applyBorder="1" applyAlignment="1">
      <alignment horizontal="right" vertical="top"/>
    </xf>
    <xf numFmtId="166" fontId="7" fillId="0" borderId="4" xfId="1" applyNumberFormat="1" applyFont="1" applyBorder="1" applyAlignment="1">
      <alignment horizontal="right" vertical="top"/>
    </xf>
    <xf numFmtId="0" fontId="7" fillId="0" borderId="4" xfId="1" applyFont="1" applyBorder="1" applyAlignment="1">
      <alignment vertical="top"/>
    </xf>
    <xf numFmtId="165" fontId="7" fillId="0" borderId="4" xfId="1" applyNumberFormat="1" applyFont="1" applyBorder="1" applyAlignment="1">
      <alignment horizontal="right" vertical="top"/>
    </xf>
    <xf numFmtId="0" fontId="3" fillId="0" borderId="1" xfId="1" applyFont="1" applyBorder="1" applyAlignment="1">
      <alignment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40" fontId="3" fillId="0" borderId="4" xfId="1" applyNumberFormat="1" applyFont="1" applyFill="1" applyBorder="1" applyAlignment="1">
      <alignment vertical="center"/>
    </xf>
    <xf numFmtId="40" fontId="3" fillId="0" borderId="4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0" fontId="8" fillId="0" borderId="0" xfId="1" applyFont="1" applyBorder="1"/>
    <xf numFmtId="4" fontId="8" fillId="0" borderId="0" xfId="1" applyNumberFormat="1" applyFont="1" applyFill="1" applyBorder="1"/>
    <xf numFmtId="4" fontId="8" fillId="0" borderId="0" xfId="1" applyNumberFormat="1" applyFont="1" applyBorder="1"/>
    <xf numFmtId="164" fontId="8" fillId="0" borderId="0" xfId="1" applyNumberFormat="1" applyFont="1" applyBorder="1"/>
    <xf numFmtId="165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 vertical="center"/>
    </xf>
    <xf numFmtId="0" fontId="3" fillId="0" borderId="0" xfId="1" applyFont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40" fontId="3" fillId="0" borderId="1" xfId="1" applyNumberFormat="1" applyFont="1" applyFill="1" applyBorder="1" applyAlignment="1">
      <alignment horizontal="right" wrapText="1"/>
    </xf>
    <xf numFmtId="40" fontId="3" fillId="0" borderId="0" xfId="1" applyNumberFormat="1" applyFont="1" applyFill="1" applyBorder="1" applyAlignment="1">
      <alignment horizontal="right" wrapText="1"/>
    </xf>
    <xf numFmtId="40" fontId="3" fillId="0" borderId="2" xfId="1" applyNumberFormat="1" applyFont="1" applyFill="1" applyBorder="1" applyAlignment="1">
      <alignment horizontal="right" wrapText="1"/>
    </xf>
    <xf numFmtId="40" fontId="3" fillId="0" borderId="1" xfId="1" applyNumberFormat="1" applyFont="1" applyBorder="1" applyAlignment="1">
      <alignment horizontal="right" wrapText="1"/>
    </xf>
    <xf numFmtId="40" fontId="3" fillId="0" borderId="0" xfId="1" applyNumberFormat="1" applyFont="1" applyBorder="1" applyAlignment="1">
      <alignment horizontal="right" wrapText="1"/>
    </xf>
    <xf numFmtId="40" fontId="3" fillId="0" borderId="2" xfId="1" applyNumberFormat="1" applyFont="1" applyBorder="1" applyAlignment="1">
      <alignment horizontal="right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8" fillId="0" borderId="0" xfId="1" applyFont="1" applyBorder="1"/>
    <xf numFmtId="0" fontId="3" fillId="0" borderId="0" xfId="1" applyFont="1" applyBorder="1"/>
    <xf numFmtId="0" fontId="3" fillId="0" borderId="0" xfId="1" applyFont="1" applyAlignment="1">
      <alignment horizontal="left" wrapText="1"/>
    </xf>
  </cellXfs>
  <cellStyles count="4">
    <cellStyle name="Normal" xfId="0" builtinId="0"/>
    <cellStyle name="Normal 2" xfId="1"/>
    <cellStyle name="Normal_FY03 Actual$ for final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zoomScaleNormal="100" workbookViewId="0">
      <selection sqref="A1:F1"/>
    </sheetView>
  </sheetViews>
  <sheetFormatPr defaultRowHeight="15" x14ac:dyDescent="0.25"/>
  <cols>
    <col min="1" max="1" width="60.7109375" bestFit="1" customWidth="1"/>
    <col min="2" max="4" width="10.140625" bestFit="1" customWidth="1"/>
    <col min="5" max="5" width="8" bestFit="1" customWidth="1"/>
    <col min="6" max="6" width="7.5703125" bestFit="1" customWidth="1"/>
  </cols>
  <sheetData>
    <row r="1" spans="1:8" ht="17.45" x14ac:dyDescent="0.3">
      <c r="A1" s="83" t="s">
        <v>0</v>
      </c>
      <c r="B1" s="83"/>
      <c r="C1" s="83"/>
      <c r="D1" s="83"/>
      <c r="E1" s="83"/>
      <c r="F1" s="83"/>
      <c r="G1" s="1"/>
      <c r="H1" s="2"/>
    </row>
    <row r="2" spans="1:8" ht="6" customHeight="1" x14ac:dyDescent="0.3">
      <c r="A2" s="1"/>
      <c r="B2" s="1"/>
      <c r="C2" s="1"/>
      <c r="D2" s="1"/>
      <c r="E2" s="1"/>
      <c r="F2" s="1"/>
      <c r="G2" s="1"/>
      <c r="H2" s="2"/>
    </row>
    <row r="3" spans="1:8" thickBot="1" x14ac:dyDescent="0.35">
      <c r="A3" s="84" t="s">
        <v>1</v>
      </c>
      <c r="B3" s="84"/>
      <c r="C3" s="84"/>
      <c r="D3" s="84"/>
      <c r="E3" s="84"/>
      <c r="F3" s="84"/>
      <c r="G3" s="1"/>
      <c r="H3" s="2"/>
    </row>
    <row r="4" spans="1:8" ht="26.25" customHeight="1" x14ac:dyDescent="0.25">
      <c r="A4" s="3"/>
      <c r="B4" s="85" t="s">
        <v>2</v>
      </c>
      <c r="C4" s="88" t="s">
        <v>3</v>
      </c>
      <c r="D4" s="85" t="s">
        <v>4</v>
      </c>
      <c r="E4" s="91" t="s">
        <v>5</v>
      </c>
      <c r="F4" s="91"/>
      <c r="G4" s="1"/>
      <c r="H4" s="2"/>
    </row>
    <row r="5" spans="1:8" ht="16.5" customHeight="1" x14ac:dyDescent="0.25">
      <c r="A5" s="93" t="s">
        <v>6</v>
      </c>
      <c r="B5" s="86" t="s">
        <v>7</v>
      </c>
      <c r="C5" s="89" t="s">
        <v>8</v>
      </c>
      <c r="D5" s="86" t="s">
        <v>7</v>
      </c>
      <c r="E5" s="92"/>
      <c r="F5" s="92"/>
      <c r="G5" s="1"/>
      <c r="H5" s="2"/>
    </row>
    <row r="6" spans="1:8" x14ac:dyDescent="0.25">
      <c r="A6" s="94"/>
      <c r="B6" s="87" t="s">
        <v>9</v>
      </c>
      <c r="C6" s="90" t="s">
        <v>9</v>
      </c>
      <c r="D6" s="87" t="s">
        <v>9</v>
      </c>
      <c r="E6" s="4" t="s">
        <v>10</v>
      </c>
      <c r="F6" s="5" t="s">
        <v>11</v>
      </c>
      <c r="G6" s="1"/>
      <c r="H6" s="1"/>
    </row>
    <row r="7" spans="1:8" ht="14.45" x14ac:dyDescent="0.3">
      <c r="A7" s="6" t="s">
        <v>12</v>
      </c>
      <c r="B7" s="7"/>
      <c r="C7" s="8"/>
      <c r="D7" s="7"/>
      <c r="E7" s="9"/>
      <c r="F7" s="10"/>
      <c r="G7" s="11"/>
      <c r="H7" s="11"/>
    </row>
    <row r="8" spans="1:8" ht="14.45" x14ac:dyDescent="0.3">
      <c r="A8" s="12" t="s">
        <v>13</v>
      </c>
      <c r="B8" s="13">
        <v>121.159558</v>
      </c>
      <c r="C8" s="13">
        <v>132.334</v>
      </c>
      <c r="D8" s="13">
        <v>136.66999999999999</v>
      </c>
      <c r="E8" s="14">
        <v>4.3359999999999843</v>
      </c>
      <c r="F8" s="15">
        <v>3.2765578007163572E-2</v>
      </c>
      <c r="G8" s="11"/>
      <c r="H8" s="11"/>
    </row>
    <row r="9" spans="1:8" ht="14.45" x14ac:dyDescent="0.3">
      <c r="A9" s="12" t="s">
        <v>14</v>
      </c>
      <c r="B9" s="16">
        <v>96.895709999999994</v>
      </c>
      <c r="C9" s="16">
        <v>104.646</v>
      </c>
      <c r="D9" s="16">
        <v>87.56</v>
      </c>
      <c r="E9" s="17">
        <v>-17.085999999999999</v>
      </c>
      <c r="F9" s="15">
        <v>-0.16327427708655848</v>
      </c>
      <c r="G9" s="11"/>
      <c r="H9" s="11"/>
    </row>
    <row r="10" spans="1:8" ht="14.45" x14ac:dyDescent="0.3">
      <c r="A10" s="12" t="s">
        <v>15</v>
      </c>
      <c r="B10" s="16">
        <v>133.25961699999999</v>
      </c>
      <c r="C10" s="16">
        <v>138.86600000000001</v>
      </c>
      <c r="D10" s="16">
        <v>137.52000000000001</v>
      </c>
      <c r="E10" s="17">
        <v>-1.3460000000000036</v>
      </c>
      <c r="F10" s="15">
        <v>-9.692797373007097E-3</v>
      </c>
      <c r="G10" s="11"/>
      <c r="H10" s="11"/>
    </row>
    <row r="11" spans="1:8" ht="14.45" x14ac:dyDescent="0.3">
      <c r="A11" s="12" t="s">
        <v>16</v>
      </c>
      <c r="B11" s="16">
        <v>204.497716</v>
      </c>
      <c r="C11" s="16">
        <v>215.74299999999999</v>
      </c>
      <c r="D11" s="16">
        <v>218.19</v>
      </c>
      <c r="E11" s="17">
        <v>2.4470000000000027</v>
      </c>
      <c r="F11" s="15">
        <v>1.1342198819892199E-2</v>
      </c>
      <c r="G11" s="11"/>
      <c r="H11" s="11"/>
    </row>
    <row r="12" spans="1:8" ht="14.45" x14ac:dyDescent="0.3">
      <c r="A12" s="12" t="s">
        <v>17</v>
      </c>
      <c r="B12" s="18">
        <v>123.400565</v>
      </c>
      <c r="C12" s="18">
        <v>129.68299999999999</v>
      </c>
      <c r="D12" s="18">
        <v>128.58000000000001</v>
      </c>
      <c r="E12" s="19">
        <v>-1.1029999999999802</v>
      </c>
      <c r="F12" s="20">
        <v>-8.5053553665475068E-3</v>
      </c>
      <c r="G12" s="11"/>
      <c r="H12" s="11"/>
    </row>
    <row r="13" spans="1:8" thickBot="1" x14ac:dyDescent="0.35">
      <c r="A13" s="21" t="s">
        <v>18</v>
      </c>
      <c r="B13" s="22">
        <v>679.213166</v>
      </c>
      <c r="C13" s="23">
        <v>721.27199999999993</v>
      </c>
      <c r="D13" s="22">
        <v>708.5200000000001</v>
      </c>
      <c r="E13" s="24">
        <v>-12.751999999999839</v>
      </c>
      <c r="F13" s="25">
        <v>-1.7679876662340752E-2</v>
      </c>
      <c r="G13" s="11"/>
      <c r="H13" s="11"/>
    </row>
    <row r="14" spans="1:8" ht="33" customHeight="1" x14ac:dyDescent="0.3">
      <c r="A14" s="26" t="s">
        <v>19</v>
      </c>
      <c r="B14" s="13"/>
      <c r="C14" s="14"/>
      <c r="D14" s="13"/>
      <c r="E14" s="14"/>
      <c r="F14" s="15"/>
      <c r="G14" s="11"/>
      <c r="H14" s="11"/>
    </row>
    <row r="15" spans="1:8" ht="14.45" x14ac:dyDescent="0.3">
      <c r="A15" s="27" t="s">
        <v>20</v>
      </c>
      <c r="B15" s="13">
        <v>207.58675099999999</v>
      </c>
      <c r="C15" s="13">
        <v>212.28700000000001</v>
      </c>
      <c r="D15" s="13">
        <v>212.28700000000001</v>
      </c>
      <c r="E15" s="14">
        <v>0</v>
      </c>
      <c r="F15" s="15">
        <v>0</v>
      </c>
      <c r="G15" s="11"/>
      <c r="H15" s="11"/>
    </row>
    <row r="16" spans="1:8" ht="14.45" x14ac:dyDescent="0.3">
      <c r="A16" s="27" t="s">
        <v>21</v>
      </c>
      <c r="B16" s="16">
        <v>178.02103600000001</v>
      </c>
      <c r="C16" s="16">
        <v>185.185</v>
      </c>
      <c r="D16" s="16">
        <v>185.185</v>
      </c>
      <c r="E16" s="17">
        <v>0</v>
      </c>
      <c r="F16" s="15">
        <v>0</v>
      </c>
      <c r="G16" s="11"/>
      <c r="H16" s="11"/>
    </row>
    <row r="17" spans="1:6" ht="14.45" x14ac:dyDescent="0.3">
      <c r="A17" s="27" t="s">
        <v>22</v>
      </c>
      <c r="B17" s="16">
        <v>211.03438</v>
      </c>
      <c r="C17" s="16">
        <v>220.40299999999999</v>
      </c>
      <c r="D17" s="16">
        <v>220.40299999999999</v>
      </c>
      <c r="E17" s="17">
        <v>0</v>
      </c>
      <c r="F17" s="15">
        <v>0</v>
      </c>
    </row>
    <row r="18" spans="1:6" ht="14.45" x14ac:dyDescent="0.3">
      <c r="A18" s="27" t="s">
        <v>23</v>
      </c>
      <c r="B18" s="16">
        <v>176.23163</v>
      </c>
      <c r="C18" s="16">
        <v>185.17599999999999</v>
      </c>
      <c r="D18" s="16">
        <v>185.185</v>
      </c>
      <c r="E18" s="17">
        <v>9.0000000000145519E-3</v>
      </c>
      <c r="F18" s="15">
        <v>4.8602410679648295E-5</v>
      </c>
    </row>
    <row r="19" spans="1:6" ht="14.45" x14ac:dyDescent="0.3">
      <c r="A19" s="27" t="s">
        <v>24</v>
      </c>
      <c r="B19" s="16">
        <v>85.251671000000002</v>
      </c>
      <c r="C19" s="16">
        <v>90.953000000000003</v>
      </c>
      <c r="D19" s="16">
        <v>90.29</v>
      </c>
      <c r="E19" s="17">
        <v>-0.6629999999999967</v>
      </c>
      <c r="F19" s="15">
        <v>-7.2894791815552723E-3</v>
      </c>
    </row>
    <row r="20" spans="1:6" thickBot="1" x14ac:dyDescent="0.35">
      <c r="A20" s="21" t="s">
        <v>25</v>
      </c>
      <c r="B20" s="22">
        <v>858.12546799999996</v>
      </c>
      <c r="C20" s="23">
        <v>894.00399999999991</v>
      </c>
      <c r="D20" s="22">
        <v>893.34999999999991</v>
      </c>
      <c r="E20" s="24">
        <v>-0.65399999999999636</v>
      </c>
      <c r="F20" s="25">
        <v>-7.3154035104987941E-4</v>
      </c>
    </row>
    <row r="21" spans="1:6" ht="22.5" customHeight="1" x14ac:dyDescent="0.3">
      <c r="A21" s="28" t="s">
        <v>26</v>
      </c>
      <c r="B21" s="13"/>
      <c r="C21" s="14"/>
      <c r="D21" s="13"/>
      <c r="E21" s="14"/>
      <c r="F21" s="15"/>
    </row>
    <row r="22" spans="1:6" ht="27.6" x14ac:dyDescent="0.3">
      <c r="A22" s="29" t="s">
        <v>27</v>
      </c>
      <c r="B22" s="79">
        <v>167.01445200000001</v>
      </c>
      <c r="C22" s="79">
        <v>173</v>
      </c>
      <c r="D22" s="79">
        <v>174.99</v>
      </c>
      <c r="E22" s="80">
        <v>1.9900000000000091</v>
      </c>
      <c r="F22" s="35">
        <v>1.1502890173410458E-2</v>
      </c>
    </row>
    <row r="23" spans="1:6" ht="14.45" x14ac:dyDescent="0.3">
      <c r="A23" s="12" t="s">
        <v>28</v>
      </c>
      <c r="B23" s="16">
        <v>200.80716200000001</v>
      </c>
      <c r="C23" s="16">
        <v>209.2</v>
      </c>
      <c r="D23" s="16">
        <v>210.4</v>
      </c>
      <c r="E23" s="17">
        <v>1.2000000000000171</v>
      </c>
      <c r="F23" s="15">
        <v>5.7361376673040971E-3</v>
      </c>
    </row>
    <row r="24" spans="1:6" ht="14.45" x14ac:dyDescent="0.3">
      <c r="A24" s="12" t="s">
        <v>29</v>
      </c>
      <c r="B24" s="16">
        <v>104.58396999999999</v>
      </c>
      <c r="C24" s="16">
        <v>110.062</v>
      </c>
      <c r="D24" s="16">
        <v>110.41</v>
      </c>
      <c r="E24" s="17">
        <v>0.34799999999999898</v>
      </c>
      <c r="F24" s="15">
        <v>3.1618542276171521E-3</v>
      </c>
    </row>
    <row r="25" spans="1:6" ht="14.45" x14ac:dyDescent="0.3">
      <c r="A25" s="12" t="s">
        <v>30</v>
      </c>
      <c r="B25" s="16">
        <v>202.407611</v>
      </c>
      <c r="C25" s="16">
        <v>205.965</v>
      </c>
      <c r="D25" s="16">
        <v>213.69</v>
      </c>
      <c r="E25" s="17">
        <v>7.7249999999999943</v>
      </c>
      <c r="F25" s="15">
        <v>3.7506372441919712E-2</v>
      </c>
    </row>
    <row r="26" spans="1:6" ht="14.45" x14ac:dyDescent="0.3">
      <c r="A26" s="12" t="s">
        <v>31</v>
      </c>
      <c r="B26" s="30" t="s">
        <v>32</v>
      </c>
      <c r="C26" s="30" t="s">
        <v>33</v>
      </c>
      <c r="D26" s="30" t="s">
        <v>34</v>
      </c>
      <c r="E26" s="30">
        <v>5.6000000000000227</v>
      </c>
      <c r="F26" s="31">
        <v>3.5133948177426585E-2</v>
      </c>
    </row>
    <row r="27" spans="1:6" ht="14.45" x14ac:dyDescent="0.3">
      <c r="A27" s="12" t="s">
        <v>35</v>
      </c>
      <c r="B27" s="16">
        <v>115.207976</v>
      </c>
      <c r="C27" s="16">
        <v>122.24</v>
      </c>
      <c r="D27" s="16">
        <v>117.38</v>
      </c>
      <c r="E27" s="17">
        <v>-4.8599999999999994</v>
      </c>
      <c r="F27" s="15">
        <v>-3.9757853403141356E-2</v>
      </c>
    </row>
    <row r="28" spans="1:6" ht="14.45" x14ac:dyDescent="0.3">
      <c r="A28" s="12" t="s">
        <v>36</v>
      </c>
      <c r="B28" s="18">
        <v>30.155763</v>
      </c>
      <c r="C28" s="18">
        <v>30.6</v>
      </c>
      <c r="D28" s="18">
        <v>31.3</v>
      </c>
      <c r="E28" s="19">
        <v>0.69999999999999929</v>
      </c>
      <c r="F28" s="20">
        <v>2.2875816993464027E-2</v>
      </c>
    </row>
    <row r="29" spans="1:6" thickBot="1" x14ac:dyDescent="0.35">
      <c r="A29" s="21" t="s">
        <v>37</v>
      </c>
      <c r="B29" s="22">
        <v>820.17693399999996</v>
      </c>
      <c r="C29" s="23">
        <v>851.06700000000001</v>
      </c>
      <c r="D29" s="22">
        <v>858.17</v>
      </c>
      <c r="E29" s="24">
        <v>7.1029999999999518</v>
      </c>
      <c r="F29" s="25">
        <v>8.3459939111726247E-3</v>
      </c>
    </row>
    <row r="30" spans="1:6" ht="18" customHeight="1" x14ac:dyDescent="0.3">
      <c r="A30" s="28" t="s">
        <v>38</v>
      </c>
      <c r="B30" s="13"/>
      <c r="C30" s="14"/>
      <c r="D30" s="13"/>
      <c r="E30" s="14"/>
      <c r="F30" s="15"/>
    </row>
    <row r="31" spans="1:6" ht="14.45" x14ac:dyDescent="0.3">
      <c r="A31" s="12" t="s">
        <v>39</v>
      </c>
      <c r="B31" s="13">
        <v>245.03252900000001</v>
      </c>
      <c r="C31" s="13">
        <v>250.46</v>
      </c>
      <c r="D31" s="13">
        <v>250.61</v>
      </c>
      <c r="E31" s="14">
        <v>0.15000000000000568</v>
      </c>
      <c r="F31" s="15">
        <v>5.9889802762918502E-4</v>
      </c>
    </row>
    <row r="32" spans="1:6" ht="14.45" x14ac:dyDescent="0.3">
      <c r="A32" s="12" t="s">
        <v>40</v>
      </c>
      <c r="B32" s="16">
        <v>173.80444</v>
      </c>
      <c r="C32" s="16">
        <v>177.6</v>
      </c>
      <c r="D32" s="16">
        <v>177.75</v>
      </c>
      <c r="E32" s="17">
        <v>0.15000000000000568</v>
      </c>
      <c r="F32" s="15">
        <v>8.4459459459462663E-4</v>
      </c>
    </row>
    <row r="33" spans="1:6" ht="27.6" x14ac:dyDescent="0.3">
      <c r="A33" s="29" t="s">
        <v>41</v>
      </c>
      <c r="B33" s="33">
        <v>84.727969000000002</v>
      </c>
      <c r="C33" s="33">
        <v>83.858999999999995</v>
      </c>
      <c r="D33" s="33">
        <v>83.96</v>
      </c>
      <c r="E33" s="34">
        <v>0.10099999999999909</v>
      </c>
      <c r="F33" s="35">
        <v>1.20440262822117E-3</v>
      </c>
    </row>
    <row r="34" spans="1:6" ht="14.45" x14ac:dyDescent="0.3">
      <c r="A34" s="12" t="s">
        <v>42</v>
      </c>
      <c r="B34" s="16">
        <v>343.758779</v>
      </c>
      <c r="C34" s="16">
        <v>356.5</v>
      </c>
      <c r="D34" s="16">
        <v>356.96</v>
      </c>
      <c r="E34" s="17">
        <v>0.45999999999997954</v>
      </c>
      <c r="F34" s="15">
        <v>1.2903225806451038E-3</v>
      </c>
    </row>
    <row r="35" spans="1:6" ht="14.45" x14ac:dyDescent="0.3">
      <c r="A35" s="32" t="s">
        <v>43</v>
      </c>
      <c r="B35" s="33">
        <v>426.44545499999998</v>
      </c>
      <c r="C35" s="33">
        <v>434.60999999999996</v>
      </c>
      <c r="D35" s="33">
        <v>435.10999999999996</v>
      </c>
      <c r="E35" s="34">
        <v>0.5</v>
      </c>
      <c r="F35" s="35">
        <v>1.1504567313223352E-3</v>
      </c>
    </row>
    <row r="36" spans="1:6" ht="14.45" x14ac:dyDescent="0.3">
      <c r="A36" s="36" t="s">
        <v>44</v>
      </c>
      <c r="B36" s="37" t="s">
        <v>45</v>
      </c>
      <c r="C36" s="37" t="s">
        <v>46</v>
      </c>
      <c r="D36" s="37" t="s">
        <v>46</v>
      </c>
      <c r="E36" s="38">
        <v>0</v>
      </c>
      <c r="F36" s="38">
        <v>0</v>
      </c>
    </row>
    <row r="37" spans="1:6" thickBot="1" x14ac:dyDescent="0.35">
      <c r="A37" s="21" t="s">
        <v>47</v>
      </c>
      <c r="B37" s="22">
        <v>1273.769172</v>
      </c>
      <c r="C37" s="23">
        <v>1303.029</v>
      </c>
      <c r="D37" s="22">
        <v>1304.3899999999999</v>
      </c>
      <c r="E37" s="24">
        <v>1.3609999999998763</v>
      </c>
      <c r="F37" s="25">
        <v>1.044489416582345E-3</v>
      </c>
    </row>
    <row r="38" spans="1:6" ht="14.45" x14ac:dyDescent="0.3">
      <c r="A38" s="28" t="s">
        <v>48</v>
      </c>
      <c r="B38" s="13"/>
      <c r="C38" s="14"/>
      <c r="D38" s="13"/>
      <c r="E38" s="14"/>
      <c r="F38" s="15"/>
    </row>
    <row r="39" spans="1:6" ht="14.45" x14ac:dyDescent="0.3">
      <c r="A39" s="12" t="s">
        <v>49</v>
      </c>
      <c r="B39" s="13">
        <v>232.165797</v>
      </c>
      <c r="C39" s="13">
        <v>239.06</v>
      </c>
      <c r="D39" s="13">
        <v>236.24</v>
      </c>
      <c r="E39" s="14">
        <v>-2.8199999999999932</v>
      </c>
      <c r="F39" s="15">
        <v>-1.1796201790345491E-2</v>
      </c>
    </row>
    <row r="40" spans="1:6" ht="14.45" x14ac:dyDescent="0.3">
      <c r="A40" s="12" t="s">
        <v>50</v>
      </c>
      <c r="B40" s="16">
        <v>229.388812</v>
      </c>
      <c r="C40" s="16">
        <v>235.79</v>
      </c>
      <c r="D40" s="16">
        <v>237.23</v>
      </c>
      <c r="E40" s="17">
        <v>1.4399999999999977</v>
      </c>
      <c r="F40" s="15">
        <v>6.1071292251579697E-3</v>
      </c>
    </row>
    <row r="41" spans="1:6" ht="14.45" x14ac:dyDescent="0.3">
      <c r="A41" s="12" t="s">
        <v>51</v>
      </c>
      <c r="B41" s="16">
        <v>291.09304800000001</v>
      </c>
      <c r="C41" s="16">
        <v>298.01</v>
      </c>
      <c r="D41" s="16">
        <v>298.99</v>
      </c>
      <c r="E41" s="17">
        <v>0.98000000000001819</v>
      </c>
      <c r="F41" s="15">
        <v>3.2884802523405867E-3</v>
      </c>
    </row>
    <row r="42" spans="1:6" ht="14.45" x14ac:dyDescent="0.3">
      <c r="A42" s="12" t="s">
        <v>52</v>
      </c>
      <c r="B42" s="16">
        <v>219.01781299999999</v>
      </c>
      <c r="C42" s="16">
        <v>225.64</v>
      </c>
      <c r="D42" s="16">
        <v>224.4</v>
      </c>
      <c r="E42" s="17">
        <v>-1.2399999999999807</v>
      </c>
      <c r="F42" s="15">
        <v>-5.4954795249068464E-3</v>
      </c>
    </row>
    <row r="43" spans="1:6" ht="14.45" x14ac:dyDescent="0.3">
      <c r="A43" s="12" t="s">
        <v>53</v>
      </c>
      <c r="B43" s="16">
        <v>250.45011</v>
      </c>
      <c r="C43" s="16">
        <v>266.3</v>
      </c>
      <c r="D43" s="16">
        <v>263.7</v>
      </c>
      <c r="E43" s="17">
        <v>-2.6000000000000227</v>
      </c>
      <c r="F43" s="15">
        <v>-9.7634247089749254E-3</v>
      </c>
    </row>
    <row r="44" spans="1:6" ht="14.45" x14ac:dyDescent="0.3">
      <c r="A44" s="12" t="s">
        <v>54</v>
      </c>
      <c r="B44" s="18">
        <v>27.224981</v>
      </c>
      <c r="C44" s="18">
        <v>35.002000000000002</v>
      </c>
      <c r="D44" s="18">
        <v>35</v>
      </c>
      <c r="E44" s="19">
        <v>-2.0000000000024443E-3</v>
      </c>
      <c r="F44" s="20">
        <v>-5.7139592023382781E-5</v>
      </c>
    </row>
    <row r="45" spans="1:6" thickBot="1" x14ac:dyDescent="0.35">
      <c r="A45" s="21" t="s">
        <v>55</v>
      </c>
      <c r="B45" s="22">
        <v>1249.340561</v>
      </c>
      <c r="C45" s="23">
        <v>1299.8019999999999</v>
      </c>
      <c r="D45" s="22">
        <v>1295.56</v>
      </c>
      <c r="E45" s="24">
        <v>-4.2419999999999618</v>
      </c>
      <c r="F45" s="25">
        <v>-3.2635739905000623E-3</v>
      </c>
    </row>
    <row r="46" spans="1:6" ht="2.25" customHeight="1" thickBot="1" x14ac:dyDescent="0.35">
      <c r="A46" s="49"/>
      <c r="B46" s="50"/>
      <c r="C46" s="51"/>
      <c r="D46" s="50"/>
      <c r="E46" s="52"/>
      <c r="F46" s="53"/>
    </row>
    <row r="47" spans="1:6" ht="18" customHeight="1" x14ac:dyDescent="0.3">
      <c r="A47" s="28" t="s">
        <v>56</v>
      </c>
      <c r="B47" s="69"/>
      <c r="C47" s="70"/>
      <c r="D47" s="69"/>
      <c r="E47" s="70"/>
      <c r="F47" s="81"/>
    </row>
    <row r="48" spans="1:6" ht="14.45" x14ac:dyDescent="0.3">
      <c r="A48" s="12" t="s">
        <v>57</v>
      </c>
      <c r="B48" s="13">
        <v>88.924149999999997</v>
      </c>
      <c r="C48" s="13">
        <v>93.39</v>
      </c>
      <c r="D48" s="13">
        <v>94.47</v>
      </c>
      <c r="E48" s="14">
        <v>1.0799999999999983</v>
      </c>
      <c r="F48" s="15">
        <v>1.156440732412462E-2</v>
      </c>
    </row>
    <row r="49" spans="1:6" ht="14.45" x14ac:dyDescent="0.3">
      <c r="A49" s="12" t="s">
        <v>58</v>
      </c>
      <c r="B49" s="16">
        <v>91.366465000000005</v>
      </c>
      <c r="C49" s="16">
        <v>96.11</v>
      </c>
      <c r="D49" s="16">
        <v>97.72</v>
      </c>
      <c r="E49" s="17">
        <v>1.6099999999999994</v>
      </c>
      <c r="F49" s="15">
        <v>1.675163874726875E-2</v>
      </c>
    </row>
    <row r="50" spans="1:6" ht="14.45" x14ac:dyDescent="0.3">
      <c r="A50" s="12" t="s">
        <v>54</v>
      </c>
      <c r="B50" s="16">
        <v>27.405144</v>
      </c>
      <c r="C50" s="16">
        <v>28.047000000000001</v>
      </c>
      <c r="D50" s="16">
        <v>29.25</v>
      </c>
      <c r="E50" s="17">
        <v>1.2029999999999994</v>
      </c>
      <c r="F50" s="15">
        <v>4.289228794523476E-2</v>
      </c>
    </row>
    <row r="51" spans="1:6" ht="27.6" x14ac:dyDescent="0.3">
      <c r="A51" s="29" t="s">
        <v>59</v>
      </c>
      <c r="B51" s="39">
        <v>34.924439</v>
      </c>
      <c r="C51" s="39">
        <v>39.299999999999997</v>
      </c>
      <c r="D51" s="39">
        <v>50.76</v>
      </c>
      <c r="E51" s="40">
        <v>11.46</v>
      </c>
      <c r="F51" s="41">
        <v>0.29160305343511456</v>
      </c>
    </row>
    <row r="52" spans="1:6" thickBot="1" x14ac:dyDescent="0.35">
      <c r="A52" s="21" t="s">
        <v>60</v>
      </c>
      <c r="B52" s="22">
        <v>242.62019800000002</v>
      </c>
      <c r="C52" s="23">
        <v>256.84699999999998</v>
      </c>
      <c r="D52" s="22">
        <v>272.2</v>
      </c>
      <c r="E52" s="24">
        <v>15.353000000000009</v>
      </c>
      <c r="F52" s="25">
        <v>5.9774885437634116E-2</v>
      </c>
    </row>
    <row r="53" spans="1:6" ht="14.45" x14ac:dyDescent="0.3">
      <c r="A53" s="28" t="s">
        <v>61</v>
      </c>
      <c r="B53" s="13"/>
      <c r="C53" s="14"/>
      <c r="D53" s="13"/>
      <c r="E53" s="14"/>
      <c r="F53" s="15"/>
    </row>
    <row r="54" spans="1:6" ht="14.45" x14ac:dyDescent="0.3">
      <c r="A54" s="12" t="s">
        <v>62</v>
      </c>
      <c r="B54" s="13">
        <v>47.627822999999999</v>
      </c>
      <c r="C54" s="14">
        <v>48.463000000000001</v>
      </c>
      <c r="D54" s="13">
        <v>48.52</v>
      </c>
      <c r="E54" s="42">
        <v>5.700000000000216E-2</v>
      </c>
      <c r="F54" s="15">
        <v>1.1761550048491048E-3</v>
      </c>
    </row>
    <row r="55" spans="1:6" ht="32.25" customHeight="1" x14ac:dyDescent="0.3">
      <c r="A55" s="29" t="s">
        <v>63</v>
      </c>
      <c r="B55" s="33">
        <v>147.60138499999999</v>
      </c>
      <c r="C55" s="33">
        <v>158.19</v>
      </c>
      <c r="D55" s="33">
        <v>159.69</v>
      </c>
      <c r="E55" s="34">
        <v>1.5</v>
      </c>
      <c r="F55" s="35">
        <v>9.4822681585435241E-3</v>
      </c>
    </row>
    <row r="56" spans="1:6" ht="14.45" x14ac:dyDescent="0.3">
      <c r="A56" s="12" t="s">
        <v>64</v>
      </c>
      <c r="B56" s="16">
        <v>239.05393000000001</v>
      </c>
      <c r="C56" s="16">
        <v>274.94</v>
      </c>
      <c r="D56" s="16">
        <v>265.64999999999998</v>
      </c>
      <c r="E56" s="17">
        <v>-9.2900000000000205</v>
      </c>
      <c r="F56" s="15">
        <v>-3.3789190368807814E-2</v>
      </c>
    </row>
    <row r="57" spans="1:6" ht="14.45" x14ac:dyDescent="0.3">
      <c r="A57" s="12" t="s">
        <v>65</v>
      </c>
      <c r="B57" s="43" t="s">
        <v>66</v>
      </c>
      <c r="C57" s="43" t="s">
        <v>67</v>
      </c>
      <c r="D57" s="43" t="s">
        <v>68</v>
      </c>
      <c r="E57" s="19">
        <v>-15</v>
      </c>
      <c r="F57" s="20">
        <v>-0.16666666666666666</v>
      </c>
    </row>
    <row r="58" spans="1:6" thickBot="1" x14ac:dyDescent="0.35">
      <c r="A58" s="21" t="s">
        <v>69</v>
      </c>
      <c r="B58" s="23">
        <v>434.28313800000001</v>
      </c>
      <c r="C58" s="23">
        <v>481.59299999999996</v>
      </c>
      <c r="D58" s="23">
        <v>473.86</v>
      </c>
      <c r="E58" s="24">
        <v>-7.7329999999999472</v>
      </c>
      <c r="F58" s="25">
        <v>-1.6057127076182478E-2</v>
      </c>
    </row>
    <row r="59" spans="1:6" thickBot="1" x14ac:dyDescent="0.35">
      <c r="A59" s="44" t="s">
        <v>70</v>
      </c>
      <c r="B59" s="45">
        <v>1.39</v>
      </c>
      <c r="C59" s="46">
        <v>1.304</v>
      </c>
      <c r="D59" s="45">
        <v>1.41</v>
      </c>
      <c r="E59" s="47">
        <v>0.10599999999999987</v>
      </c>
      <c r="F59" s="48">
        <v>8.1288343558282114E-2</v>
      </c>
    </row>
    <row r="60" spans="1:6" ht="14.45" x14ac:dyDescent="0.3">
      <c r="A60" s="12"/>
      <c r="B60" s="13"/>
      <c r="C60" s="14"/>
      <c r="D60" s="13"/>
      <c r="E60" s="14"/>
      <c r="F60" s="15"/>
    </row>
    <row r="61" spans="1:6" ht="14.45" x14ac:dyDescent="0.3">
      <c r="A61" s="49" t="s">
        <v>71</v>
      </c>
      <c r="B61" s="50">
        <v>5558.8786369999998</v>
      </c>
      <c r="C61" s="51">
        <v>5808.9179999999997</v>
      </c>
      <c r="D61" s="50">
        <v>5807.4599999999991</v>
      </c>
      <c r="E61" s="52">
        <v>-1.4580000000005384</v>
      </c>
      <c r="F61" s="53">
        <v>0</v>
      </c>
    </row>
    <row r="62" spans="1:6" thickBot="1" x14ac:dyDescent="0.35">
      <c r="A62" s="54"/>
      <c r="B62" s="55"/>
      <c r="C62" s="56"/>
      <c r="D62" s="55"/>
      <c r="E62" s="56"/>
      <c r="F62" s="57"/>
    </row>
    <row r="63" spans="1:6" ht="14.45" x14ac:dyDescent="0.3">
      <c r="A63" s="28" t="s">
        <v>72</v>
      </c>
      <c r="B63" s="13"/>
      <c r="C63" s="14"/>
      <c r="D63" s="13"/>
      <c r="E63" s="14"/>
      <c r="F63" s="15"/>
    </row>
    <row r="64" spans="1:6" ht="14.45" x14ac:dyDescent="0.3">
      <c r="A64" s="12" t="s">
        <v>73</v>
      </c>
      <c r="B64" s="13">
        <v>257.30695200000002</v>
      </c>
      <c r="C64" s="13">
        <v>259.08</v>
      </c>
      <c r="D64" s="13">
        <v>263.33999999999997</v>
      </c>
      <c r="E64" s="14">
        <v>4.2599999999999909</v>
      </c>
      <c r="F64" s="15">
        <v>1.6442797591477501E-2</v>
      </c>
    </row>
    <row r="65" spans="1:7" ht="14.45" x14ac:dyDescent="0.3">
      <c r="A65" s="12" t="s">
        <v>74</v>
      </c>
      <c r="B65" s="16">
        <v>139.18187599999999</v>
      </c>
      <c r="C65" s="16">
        <v>142.11000000000001</v>
      </c>
      <c r="D65" s="16">
        <v>143.11000000000001</v>
      </c>
      <c r="E65" s="17">
        <v>1</v>
      </c>
      <c r="F65" s="15">
        <v>7.0368024769544716E-3</v>
      </c>
    </row>
    <row r="66" spans="1:7" ht="32.25" customHeight="1" x14ac:dyDescent="0.3">
      <c r="A66" s="29" t="s">
        <v>75</v>
      </c>
      <c r="B66" s="33">
        <v>215.45075399999999</v>
      </c>
      <c r="C66" s="33">
        <v>230.24</v>
      </c>
      <c r="D66" s="33">
        <v>241.58</v>
      </c>
      <c r="E66" s="34">
        <v>11.340000000000003</v>
      </c>
      <c r="F66" s="35">
        <v>4.9252953439888822E-2</v>
      </c>
      <c r="G66" s="58"/>
    </row>
    <row r="67" spans="1:7" thickBot="1" x14ac:dyDescent="0.35">
      <c r="A67" s="54" t="s">
        <v>76</v>
      </c>
      <c r="B67" s="59">
        <v>222.67919599999999</v>
      </c>
      <c r="C67" s="59">
        <v>215.07</v>
      </c>
      <c r="D67" s="59">
        <v>241.72</v>
      </c>
      <c r="E67" s="60">
        <v>26.650000000000006</v>
      </c>
      <c r="F67" s="57">
        <v>0.12391314455758594</v>
      </c>
      <c r="G67" s="11"/>
    </row>
    <row r="68" spans="1:7" ht="14.45" x14ac:dyDescent="0.3">
      <c r="A68" s="61"/>
      <c r="B68" s="13"/>
      <c r="C68" s="14"/>
      <c r="D68" s="13"/>
      <c r="E68" s="14"/>
      <c r="F68" s="15"/>
      <c r="G68" s="11"/>
    </row>
    <row r="69" spans="1:7" ht="14.45" x14ac:dyDescent="0.3">
      <c r="A69" s="49" t="s">
        <v>77</v>
      </c>
      <c r="B69" s="50">
        <v>834.61877800000002</v>
      </c>
      <c r="C69" s="51">
        <v>846.5</v>
      </c>
      <c r="D69" s="50">
        <v>889.75</v>
      </c>
      <c r="E69" s="52">
        <v>43.25</v>
      </c>
      <c r="F69" s="53">
        <v>5.1092734790313052E-2</v>
      </c>
      <c r="G69" s="11"/>
    </row>
    <row r="70" spans="1:7" thickBot="1" x14ac:dyDescent="0.35">
      <c r="A70" s="54"/>
      <c r="B70" s="55"/>
      <c r="C70" s="56"/>
      <c r="D70" s="55"/>
      <c r="E70" s="56"/>
      <c r="F70" s="57"/>
      <c r="G70" s="11"/>
    </row>
    <row r="71" spans="1:7" ht="14.45" x14ac:dyDescent="0.3">
      <c r="A71" s="12"/>
      <c r="B71" s="13"/>
      <c r="C71" s="14"/>
      <c r="D71" s="13"/>
      <c r="E71" s="14"/>
      <c r="F71" s="15"/>
      <c r="G71" s="11"/>
    </row>
    <row r="72" spans="1:7" ht="28.15" thickBot="1" x14ac:dyDescent="0.35">
      <c r="A72" s="62" t="s">
        <v>78</v>
      </c>
      <c r="B72" s="63">
        <v>196.48742200000001</v>
      </c>
      <c r="C72" s="63">
        <v>200</v>
      </c>
      <c r="D72" s="63">
        <v>200.76</v>
      </c>
      <c r="E72" s="64">
        <v>0.75999999999999091</v>
      </c>
      <c r="F72" s="65">
        <v>3.7999999999999545E-3</v>
      </c>
      <c r="G72" s="11"/>
    </row>
    <row r="73" spans="1:7" ht="14.45" x14ac:dyDescent="0.3">
      <c r="A73" s="12"/>
      <c r="B73" s="50"/>
      <c r="C73" s="51"/>
      <c r="D73" s="50"/>
      <c r="E73" s="51"/>
      <c r="F73" s="53"/>
      <c r="G73" s="11"/>
    </row>
    <row r="74" spans="1:7" thickBot="1" x14ac:dyDescent="0.35">
      <c r="A74" s="66" t="s">
        <v>79</v>
      </c>
      <c r="B74" s="63">
        <v>293.499031</v>
      </c>
      <c r="C74" s="67">
        <v>298</v>
      </c>
      <c r="D74" s="63">
        <v>338.23</v>
      </c>
      <c r="E74" s="64">
        <v>40.230000000000018</v>
      </c>
      <c r="F74" s="65">
        <v>0.13500000000000006</v>
      </c>
      <c r="G74" s="11"/>
    </row>
    <row r="75" spans="1:7" ht="14.45" x14ac:dyDescent="0.3">
      <c r="A75" s="12"/>
      <c r="B75" s="50"/>
      <c r="C75" s="51"/>
      <c r="D75" s="50"/>
      <c r="E75" s="51"/>
      <c r="F75" s="53"/>
      <c r="G75" s="11"/>
    </row>
    <row r="76" spans="1:7" ht="17.45" thickBot="1" x14ac:dyDescent="0.35">
      <c r="A76" s="66" t="s">
        <v>85</v>
      </c>
      <c r="B76" s="63">
        <f>13.172783+1.16</f>
        <v>14.332783000000001</v>
      </c>
      <c r="C76" s="67">
        <v>14.2</v>
      </c>
      <c r="D76" s="63">
        <v>14.43</v>
      </c>
      <c r="E76" s="64">
        <v>0.23000000000000043</v>
      </c>
      <c r="F76" s="65">
        <v>1.619718309859158E-2</v>
      </c>
      <c r="G76" s="11"/>
    </row>
    <row r="77" spans="1:7" ht="14.45" x14ac:dyDescent="0.3">
      <c r="A77" s="12"/>
      <c r="B77" s="50"/>
      <c r="C77" s="51"/>
      <c r="D77" s="50"/>
      <c r="E77" s="51"/>
      <c r="F77" s="53"/>
      <c r="G77" s="11"/>
    </row>
    <row r="78" spans="1:7" thickBot="1" x14ac:dyDescent="0.35">
      <c r="A78" s="66" t="s">
        <v>80</v>
      </c>
      <c r="B78" s="63">
        <v>4.0957679999999996</v>
      </c>
      <c r="C78" s="67">
        <v>4.3</v>
      </c>
      <c r="D78" s="63">
        <v>4.37</v>
      </c>
      <c r="E78" s="64">
        <v>7.0000000000000284E-2</v>
      </c>
      <c r="F78" s="65">
        <v>1.6279069767441926E-2</v>
      </c>
      <c r="G78" s="11"/>
    </row>
    <row r="79" spans="1:7" ht="14.45" x14ac:dyDescent="0.3">
      <c r="A79" s="68"/>
      <c r="B79" s="69"/>
      <c r="C79" s="70"/>
      <c r="D79" s="69"/>
      <c r="E79" s="70"/>
      <c r="F79" s="15"/>
      <c r="G79" s="11"/>
    </row>
    <row r="80" spans="1:7" ht="14.45" x14ac:dyDescent="0.3">
      <c r="A80" s="49" t="s">
        <v>81</v>
      </c>
      <c r="B80" s="50">
        <f>6900.752419+1.16</f>
        <v>6901.9124190000002</v>
      </c>
      <c r="C80" s="50">
        <v>7171.9179999999997</v>
      </c>
      <c r="D80" s="50">
        <v>7254.9999999999991</v>
      </c>
      <c r="E80" s="51">
        <v>83.081999999999425</v>
      </c>
      <c r="F80" s="53">
        <v>1.158434884503691E-2</v>
      </c>
      <c r="G80" s="11"/>
    </row>
    <row r="81" spans="1:7" thickBot="1" x14ac:dyDescent="0.35">
      <c r="A81" s="54"/>
      <c r="B81" s="71"/>
      <c r="C81" s="72"/>
      <c r="D81" s="71"/>
      <c r="E81" s="73"/>
      <c r="F81" s="74"/>
      <c r="G81" s="11"/>
    </row>
    <row r="82" spans="1:7" ht="14.45" x14ac:dyDescent="0.3">
      <c r="A82" s="75" t="s">
        <v>82</v>
      </c>
      <c r="B82" s="76" t="s">
        <v>83</v>
      </c>
      <c r="C82" s="77" t="s">
        <v>83</v>
      </c>
      <c r="D82" s="76" t="s">
        <v>83</v>
      </c>
      <c r="E82" s="75"/>
      <c r="F82" s="78"/>
    </row>
    <row r="83" spans="1:7" x14ac:dyDescent="0.3">
      <c r="A83" s="95" t="s">
        <v>84</v>
      </c>
      <c r="B83" s="96"/>
      <c r="C83" s="96"/>
      <c r="D83" s="96"/>
      <c r="E83" s="96"/>
      <c r="F83" s="96"/>
    </row>
    <row r="84" spans="1:7" ht="14.45" x14ac:dyDescent="0.3">
      <c r="A84" s="97"/>
      <c r="B84" s="97"/>
      <c r="C84" s="97"/>
      <c r="D84" s="97"/>
      <c r="E84" s="97"/>
      <c r="F84" s="97"/>
    </row>
    <row r="85" spans="1:7" ht="14.45" x14ac:dyDescent="0.3">
      <c r="A85" s="82"/>
      <c r="B85" s="82"/>
      <c r="C85" s="82"/>
      <c r="D85" s="82"/>
      <c r="E85" s="82"/>
      <c r="F85" s="82"/>
    </row>
    <row r="86" spans="1:7" ht="14.45" x14ac:dyDescent="0.3">
      <c r="A86" s="82"/>
      <c r="B86" s="82"/>
      <c r="C86" s="82"/>
      <c r="D86" s="82"/>
      <c r="E86" s="82"/>
      <c r="F86" s="82"/>
    </row>
    <row r="87" spans="1:7" ht="14.45" x14ac:dyDescent="0.3">
      <c r="A87" s="82"/>
      <c r="B87" s="82"/>
      <c r="C87" s="82"/>
      <c r="D87" s="82"/>
      <c r="E87" s="82"/>
      <c r="F87" s="82"/>
    </row>
    <row r="88" spans="1:7" ht="14.45" x14ac:dyDescent="0.3">
      <c r="A88" s="82"/>
      <c r="B88" s="82"/>
      <c r="C88" s="82"/>
      <c r="D88" s="82"/>
      <c r="E88" s="82"/>
      <c r="F88" s="82"/>
    </row>
  </sheetData>
  <mergeCells count="13">
    <mergeCell ref="A88:F88"/>
    <mergeCell ref="A1:F1"/>
    <mergeCell ref="A3:F3"/>
    <mergeCell ref="B4:B6"/>
    <mergeCell ref="C4:C6"/>
    <mergeCell ref="D4:D6"/>
    <mergeCell ref="E4:F5"/>
    <mergeCell ref="A5:A6"/>
    <mergeCell ref="A83:F83"/>
    <mergeCell ref="A84:F84"/>
    <mergeCell ref="A85:F85"/>
    <mergeCell ref="A86:F86"/>
    <mergeCell ref="A87:F87"/>
  </mergeCells>
  <pageMargins left="0.25" right="0.25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by 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Brosnahan, John C.</dc:creator>
  <cp:lastModifiedBy>coxenrid</cp:lastModifiedBy>
  <cp:lastPrinted>2014-03-06T22:27:10Z</cp:lastPrinted>
  <dcterms:created xsi:type="dcterms:W3CDTF">2014-03-06T22:15:36Z</dcterms:created>
  <dcterms:modified xsi:type="dcterms:W3CDTF">2014-03-10T13:08:10Z</dcterms:modified>
</cp:coreProperties>
</file>