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9390" windowHeight="3920" tabRatio="882"/>
  </bookViews>
  <sheets>
    <sheet name="EHR Funding" sheetId="1" r:id="rId1"/>
  </sheets>
  <calcPr calcId="145621"/>
</workbook>
</file>

<file path=xl/calcChain.xml><?xml version="1.0" encoding="utf-8"?>
<calcChain xmlns="http://schemas.openxmlformats.org/spreadsheetml/2006/main">
  <c r="D9" i="1" l="1"/>
  <c r="E9" i="1" s="1"/>
  <c r="C9" i="1"/>
  <c r="F9" i="1" s="1"/>
  <c r="B9" i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<sst xmlns="http://schemas.openxmlformats.org/spreadsheetml/2006/main" count="14" uniqueCount="14">
  <si>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</si>
  <si>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</si>
  <si>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</si>
  <si>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>Totals may not add due to rounding.</t>
  </si>
  <si>
    <t>FY 2015 Estimate</t>
  </si>
  <si>
    <t>FY 2014
Actual</t>
  </si>
  <si>
    <t>FY 2016
Request</t>
  </si>
  <si>
    <t>Division of Research on Learning in Formal
   and Informal Settings (DRL)</t>
  </si>
  <si>
    <t>Division of Graduate Education (DGE)</t>
  </si>
  <si>
    <t>Division of Human Resource Development (HRD)</t>
  </si>
  <si>
    <t>Division of Undergraduate Education (DUE)</t>
  </si>
  <si>
    <t>Total, EHR</t>
  </si>
  <si>
    <t>Change Over
FY 2015 Estimate</t>
  </si>
  <si>
    <t>Education and Human Resources (EHR)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</si>
</sst>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0.0%;\-0.0%;&quot;-&quot;??"/>
    <numFmt numFmtId="165" formatCode="&quot;$&quot;#,##0.00"/>
    <numFmt numFmtId="166" formatCode="0.0%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164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0" xfId="0" applyFont="1"/>
    <xf numFmtId="0" fontId="9" fillId="0" borderId="0" xfId="0" applyFont="1" applyBorder="1" applyAlignment="1"/>
    <xf numFmtId="166" fontId="5" fillId="0" borderId="0" xfId="1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166" fontId="5" fillId="0" borderId="2" xfId="1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wrapText="1"/>
    </xf>
    <xf numFmtId="8" fontId="5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43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3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8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6" fontId="8" fillId="0" borderId="3" xfId="1" applyNumberFormat="1" applyFont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top"/>
    </xf>
    <xf numFmtId="43" fontId="5" fillId="0" borderId="0" xfId="0" applyNumberFormat="1" applyFont="1" applyFill="1" applyBorder="1" applyAlignment="1">
      <alignment horizontal="right" vertical="top"/>
    </xf>
    <xf numFmtId="43" fontId="5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4">
    <cellStyle name="Normal" xfId="0" builtinId="0"/>
    <cellStyle name="Normal 10" xfId="3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zoomScaleNormal="100" workbookViewId="0">
      <selection sqref="A1:F1"/>
    </sheetView>
  </sheetViews>
  <sheetFormatPr defaultColWidth="9.26953125" defaultRowHeight="11.5" x14ac:dyDescent="0.25"/>
  <cols>
    <col min="1" max="1" width="39.453125" style="1" customWidth="1"/>
    <col min="2" max="4" width="9" style="1" customWidth="1"/>
    <col min="5" max="6" width="9.1796875" style="1" customWidth="1"/>
    <col min="7" max="7" width="10.7265625" style="1" customWidth="1"/>
    <col min="8" max="16384" width="9.26953125" style="1"/>
  </cols>
  <sheetData>
    <row r="1" spans="1:6" ht="15" customHeight="1" x14ac:dyDescent="0.3">
      <c r="A1" s="24" t="s">
        <v>13</v>
      </c>
      <c r="B1" s="24"/>
      <c r="C1" s="24"/>
      <c r="D1" s="24"/>
      <c r="E1" s="24"/>
      <c r="F1" s="24"/>
    </row>
    <row r="2" spans="1:6" ht="15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25.5" customHeight="1" x14ac:dyDescent="0.25">
      <c r="A3" s="29"/>
      <c r="B3" s="26" t="s">
        <v>5</v>
      </c>
      <c r="C3" s="26" t="s">
        <v>4</v>
      </c>
      <c r="D3" s="26" t="s">
        <v>6</v>
      </c>
      <c r="E3" s="28" t="s">
        <v>12</v>
      </c>
      <c r="F3" s="28"/>
    </row>
    <row r="4" spans="1:6" ht="15" customHeight="1" x14ac:dyDescent="0.25">
      <c r="A4" s="30"/>
      <c r="B4" s="27"/>
      <c r="C4" s="27"/>
      <c r="D4" s="27"/>
      <c r="E4" s="9" t="s">
        <v>1</v>
      </c>
      <c r="F4" s="9" t="s">
        <v>2</v>
      </c>
    </row>
    <row r="5" spans="1:6" ht="25.15" customHeight="1" x14ac:dyDescent="0.25">
      <c r="A5" s="22" t="s">
        <v>7</v>
      </c>
      <c r="B5" s="19">
        <v>230.13</v>
      </c>
      <c r="C5" s="19">
        <v>221.52</v>
      </c>
      <c r="D5" s="10">
        <v>253.08</v>
      </c>
      <c r="E5" s="11">
        <f>D5-C5</f>
        <v>31.560000000000002</v>
      </c>
      <c r="F5" s="6">
        <f>IF(C5=0,"N/A",E5/C5)</f>
        <v>0.14247020585048756</v>
      </c>
    </row>
    <row r="6" spans="1:6" ht="15" customHeight="1" x14ac:dyDescent="0.25">
      <c r="A6" s="3" t="s">
        <v>8</v>
      </c>
      <c r="B6" s="20">
        <v>245.58</v>
      </c>
      <c r="C6" s="20">
        <v>273.41000000000003</v>
      </c>
      <c r="D6" s="12">
        <v>295.64</v>
      </c>
      <c r="E6" s="13">
        <f>D6-C6</f>
        <v>22.229999999999961</v>
      </c>
      <c r="F6" s="6">
        <f>IF(C6=0,"N/A",E6/C6)</f>
        <v>8.1306462821403608E-2</v>
      </c>
    </row>
    <row r="7" spans="1:6" ht="15" customHeight="1" x14ac:dyDescent="0.25">
      <c r="A7" s="3" t="s">
        <v>9</v>
      </c>
      <c r="B7" s="20">
        <v>139.21</v>
      </c>
      <c r="C7" s="20">
        <v>143.72999999999999</v>
      </c>
      <c r="D7" s="12">
        <v>145.59</v>
      </c>
      <c r="E7" s="13">
        <f>D7-C7</f>
        <v>1.8600000000000136</v>
      </c>
      <c r="F7" s="6">
        <f>IF(C7=0,"N/A",E7/C7)</f>
        <v>1.2940930912127E-2</v>
      </c>
    </row>
    <row r="8" spans="1:6" s="4" customFormat="1" ht="15" customHeight="1" x14ac:dyDescent="0.25">
      <c r="A8" s="7" t="s">
        <v>10</v>
      </c>
      <c r="B8" s="21">
        <v>217.1</v>
      </c>
      <c r="C8" s="21">
        <v>227.34</v>
      </c>
      <c r="D8" s="14">
        <v>268.26</v>
      </c>
      <c r="E8" s="15">
        <f>D8-C8</f>
        <v>40.919999999999987</v>
      </c>
      <c r="F8" s="8">
        <f>IF(C8=0,"N/A",E8/C8)</f>
        <v>0.17999472156241747</v>
      </c>
    </row>
    <row r="9" spans="1:6" s="4" customFormat="1" ht="15" customHeight="1" thickBot="1" x14ac:dyDescent="0.3">
      <c r="A9" s="16" t="s">
        <v>11</v>
      </c>
      <c r="B9" s="17">
        <f>SUM(B5:B8)</f>
        <v>832.0200000000001</v>
      </c>
      <c r="C9" s="17">
        <f>SUM(C5:C8)</f>
        <v>866.00000000000011</v>
      </c>
      <c r="D9" s="17">
        <f>SUM(D5:D8)</f>
        <v>962.57</v>
      </c>
      <c r="E9" s="17">
        <f>D9-C9</f>
        <v>96.569999999999936</v>
      </c>
      <c r="F9" s="18">
        <f>IF(C9=0,"N/A",E9/C9)</f>
        <v>0.11151270207852185</v>
      </c>
    </row>
    <row r="10" spans="1:6" ht="15" customHeight="1" x14ac:dyDescent="0.25">
      <c r="A10" s="23" t="s">
        <v>3</v>
      </c>
      <c r="B10" s="23"/>
      <c r="C10" s="23"/>
      <c r="D10" s="23"/>
      <c r="E10" s="23"/>
      <c r="F10" s="23"/>
    </row>
    <row r="13" spans="1:6" x14ac:dyDescent="0.25">
      <c r="A13" s="2"/>
    </row>
    <row r="15" spans="1:6" s="4" customFormat="1" x14ac:dyDescent="0.25"/>
    <row r="19" spans="1:1" x14ac:dyDescent="0.25">
      <c r="A19" s="5"/>
    </row>
  </sheetData>
  <mergeCells count="8">
    <mergeCell ref="A10:F10"/>
    <mergeCell ref="A1:F1"/>
    <mergeCell ref="A2:F2"/>
    <mergeCell ref="B3:B4"/>
    <mergeCell ref="C3:C4"/>
    <mergeCell ref="D3:D4"/>
    <mergeCell ref="E3:F3"/>
    <mergeCell ref="A3:A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2015-01-30T14:05:40Z</cp:lastPrinted>
  <dcterms:created xsi:type="dcterms:W3CDTF">2013-12-09T18:13:19Z</dcterms:created>
  <dcterms:modified xsi:type="dcterms:W3CDTF">2015-01-30T14:06:11Z</dcterms:modified>
</cp:coreProperties>
</file>