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800" windowHeight="10720"/>
  </bookViews>
  <sheets>
    <sheet name="EHR Subactivity Funding" sheetId="1" r:id="rId1"/>
  </sheets>
  <calcPr calcId="145621"/>
</workbook>
</file>

<file path=xl/calcChain.xml><?xml version="1.0" encoding="utf-8"?>
<calcChain xmlns="http://schemas.openxmlformats.org/spreadsheetml/2006/main">
  <c r="K32" i="1" l="1"/>
  <c r="J32" i="1"/>
  <c r="I32" i="1"/>
  <c r="H32" i="1"/>
  <c r="G32" i="1"/>
  <c r="F32" i="1"/>
  <c r="E32" i="1"/>
  <c r="D32" i="1"/>
  <c r="C32" i="1"/>
  <c r="B32" i="1"/>
</calcChain>
</file>

<file path=xl/sharedStrings.xml><?xml version="1.0" encoding="utf-8"?>
<sst xmlns="http://schemas.openxmlformats.org/spreadsheetml/2006/main" count="16" uniqueCount="16">
  <si>
    <t>FY07</t>
  </si>
  <si>
    <t>FY08</t>
  </si>
  <si>
    <t>FY09</t>
  </si>
  <si>
    <t>FY10</t>
  </si>
  <si>
    <t>FY11</t>
  </si>
  <si>
    <t>FY12</t>
  </si>
  <si>
    <t>FY13</t>
  </si>
  <si>
    <t>FY14</t>
  </si>
  <si>
    <t>FY15</t>
  </si>
  <si>
    <t>FY16</t>
  </si>
  <si>
    <t>DUE</t>
  </si>
  <si>
    <t>DGE</t>
  </si>
  <si>
    <t>HRD</t>
  </si>
  <si>
    <t>DRL</t>
  </si>
  <si>
    <t>Total, EHR</t>
  </si>
  <si>
    <t>FY 2009 funding reflects both the FY 2009 omnibus appropriation and funding provided through the American Recovery and Reinvestment Act of 2009 (P.L. 111-5).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</si>
</sst>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;&quot;-&quot;??"/>
    <numFmt numFmtId="165" formatCode="&quot;$&quot;#,##0.00;\-&quot;$&quot;#,##0.00;&quot;-&quot;??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38" fontId="2" fillId="0" borderId="2" xfId="0" applyNumberFormat="1" applyFont="1" applyBorder="1"/>
    <xf numFmtId="164" fontId="1" fillId="0" borderId="0" xfId="0" applyNumberFormat="1" applyFont="1"/>
    <xf numFmtId="38" fontId="2" fillId="0" borderId="3" xfId="0" applyNumberFormat="1" applyFont="1" applyBorder="1"/>
    <xf numFmtId="0" fontId="3" fillId="0" borderId="4" xfId="0" applyFont="1" applyBorder="1"/>
    <xf numFmtId="165" fontId="3" fillId="0" borderId="4" xfId="0" applyNumberFormat="1" applyFont="1" applyBorder="1"/>
    <xf numFmtId="0" fontId="1" fillId="0" borderId="0" xfId="0" applyFont="1"/>
    <xf numFmtId="0" fontId="1" fillId="0" borderId="0" xfId="0" applyFont="1" applyBorder="1"/>
    <xf numFmtId="0" fontId="4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EHR Subactivity Funding</a:t>
            </a:r>
          </a:p>
          <a:p>
            <a:pPr algn="ctr"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900" b="0">
                <a:latin typeface="Arial" panose="020B0604020202020204" pitchFamily="34" charset="0"/>
                <a:cs typeface="Arial" panose="020B0604020202020204" pitchFamily="34" charset="0"/>
              </a:rPr>
              <a:t>(Dollars in Millions)</a:t>
            </a:r>
          </a:p>
        </c:rich>
      </c:tx>
      <c:layout>
        <c:manualLayout>
          <c:xMode val="edge"/>
          <c:yMode val="edge"/>
          <c:x val="0.29165820154236538"/>
          <c:y val="4.54710605855104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335019492810645E-2"/>
          <c:y val="0.14972093888752647"/>
          <c:w val="0.7276334270924264"/>
          <c:h val="0.59684599415743489"/>
        </c:manualLayout>
      </c:layout>
      <c:lineChart>
        <c:grouping val="standard"/>
        <c:varyColors val="0"/>
        <c:ser>
          <c:idx val="0"/>
          <c:order val="0"/>
          <c:tx>
            <c:strRef>
              <c:f>'EHR Subactivity Funding'!$A$28</c:f>
              <c:strCache>
                <c:ptCount val="1"/>
                <c:pt idx="0">
                  <c:v>DUE</c:v>
                </c:pt>
              </c:strCache>
            </c:strRef>
          </c:tx>
          <c:spPr>
            <a:ln w="12700"/>
          </c:spPr>
          <c:cat>
            <c:strRef>
              <c:f>'EHR Subactivity Funding'!$B$27:$K$27</c:f>
              <c:strCache>
                <c:ptCount val="10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</c:strCache>
            </c:strRef>
          </c:cat>
          <c:val>
            <c:numRef>
              <c:f>'EHR Subactivity Funding'!$B$28:$K$28</c:f>
              <c:numCache>
                <c:formatCode>#,##0.00;\-#,##0.00;"-"??</c:formatCode>
                <c:ptCount val="10"/>
                <c:pt idx="0">
                  <c:v>157.28</c:v>
                </c:pt>
                <c:pt idx="1">
                  <c:v>200.56</c:v>
                </c:pt>
                <c:pt idx="2">
                  <c:v>291.99</c:v>
                </c:pt>
                <c:pt idx="3">
                  <c:v>223.75</c:v>
                </c:pt>
                <c:pt idx="4">
                  <c:v>217.28</c:v>
                </c:pt>
                <c:pt idx="5">
                  <c:v>190.79</c:v>
                </c:pt>
                <c:pt idx="6">
                  <c:v>222.68</c:v>
                </c:pt>
                <c:pt idx="7">
                  <c:v>217.1</c:v>
                </c:pt>
                <c:pt idx="8">
                  <c:v>227.34</c:v>
                </c:pt>
                <c:pt idx="9">
                  <c:v>268.26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'EHR Subactivity Funding'!$A$29</c:f>
              <c:strCache>
                <c:ptCount val="1"/>
                <c:pt idx="0">
                  <c:v>DGE</c:v>
                </c:pt>
              </c:strCache>
            </c:strRef>
          </c:tx>
          <c:spPr>
            <a:ln w="12700"/>
          </c:spPr>
          <c:cat>
            <c:strRef>
              <c:f>'EHR Subactivity Funding'!$B$27:$K$27</c:f>
              <c:strCache>
                <c:ptCount val="10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</c:strCache>
            </c:strRef>
          </c:cat>
          <c:val>
            <c:numRef>
              <c:f>'EHR Subactivity Funding'!$B$29:$K$29</c:f>
              <c:numCache>
                <c:formatCode>#,##0.00;\-#,##0.00;"-"??</c:formatCode>
                <c:ptCount val="10"/>
                <c:pt idx="0">
                  <c:v>155.9</c:v>
                </c:pt>
                <c:pt idx="1">
                  <c:v>159.59</c:v>
                </c:pt>
                <c:pt idx="2">
                  <c:v>181.67</c:v>
                </c:pt>
                <c:pt idx="3">
                  <c:v>181.43</c:v>
                </c:pt>
                <c:pt idx="4">
                  <c:v>176.58</c:v>
                </c:pt>
                <c:pt idx="5">
                  <c:v>237.11</c:v>
                </c:pt>
                <c:pt idx="6">
                  <c:v>257.31</c:v>
                </c:pt>
                <c:pt idx="7">
                  <c:v>245.58</c:v>
                </c:pt>
                <c:pt idx="8">
                  <c:v>273.41000000000003</c:v>
                </c:pt>
                <c:pt idx="9">
                  <c:v>295.64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'EHR Subactivity Funding'!$A$30</c:f>
              <c:strCache>
                <c:ptCount val="1"/>
                <c:pt idx="0">
                  <c:v>HRD</c:v>
                </c:pt>
              </c:strCache>
            </c:strRef>
          </c:tx>
          <c:spPr>
            <a:ln w="12700"/>
          </c:spPr>
          <c:cat>
            <c:strRef>
              <c:f>'EHR Subactivity Funding'!$B$27:$K$27</c:f>
              <c:strCache>
                <c:ptCount val="10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</c:strCache>
            </c:strRef>
          </c:cat>
          <c:val>
            <c:numRef>
              <c:f>'EHR Subactivity Funding'!$B$30:$K$30</c:f>
              <c:numCache>
                <c:formatCode>#,##0.00;\-#,##0.00;"-"??</c:formatCode>
                <c:ptCount val="10"/>
                <c:pt idx="0">
                  <c:v>127.53</c:v>
                </c:pt>
                <c:pt idx="1">
                  <c:v>145.94</c:v>
                </c:pt>
                <c:pt idx="2">
                  <c:v>169.18</c:v>
                </c:pt>
                <c:pt idx="3">
                  <c:v>149.16</c:v>
                </c:pt>
                <c:pt idx="4">
                  <c:v>144.71</c:v>
                </c:pt>
                <c:pt idx="5">
                  <c:v>129.41</c:v>
                </c:pt>
                <c:pt idx="6">
                  <c:v>139.18</c:v>
                </c:pt>
                <c:pt idx="7">
                  <c:v>139.21</c:v>
                </c:pt>
                <c:pt idx="8">
                  <c:v>143.72999999999999</c:v>
                </c:pt>
                <c:pt idx="9">
                  <c:v>145.59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'EHR Subactivity Funding'!$A$31</c:f>
              <c:strCache>
                <c:ptCount val="1"/>
                <c:pt idx="0">
                  <c:v>DRL</c:v>
                </c:pt>
              </c:strCache>
            </c:strRef>
          </c:tx>
          <c:spPr>
            <a:ln w="12700"/>
          </c:spPr>
          <c:cat>
            <c:strRef>
              <c:f>'EHR Subactivity Funding'!$B$27:$K$27</c:f>
              <c:strCache>
                <c:ptCount val="10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</c:strCache>
            </c:strRef>
          </c:cat>
          <c:val>
            <c:numRef>
              <c:f>'EHR Subactivity Funding'!$B$31:$K$31</c:f>
              <c:numCache>
                <c:formatCode>#,##0.00;\-#,##0.00;"-"??</c:formatCode>
                <c:ptCount val="10"/>
                <c:pt idx="0">
                  <c:v>254.94</c:v>
                </c:pt>
                <c:pt idx="1">
                  <c:v>260.17</c:v>
                </c:pt>
                <c:pt idx="2">
                  <c:v>287.67</c:v>
                </c:pt>
                <c:pt idx="3">
                  <c:v>318.42</c:v>
                </c:pt>
                <c:pt idx="4">
                  <c:v>322.47000000000003</c:v>
                </c:pt>
                <c:pt idx="5">
                  <c:v>273.23</c:v>
                </c:pt>
                <c:pt idx="6">
                  <c:v>215.45</c:v>
                </c:pt>
                <c:pt idx="7">
                  <c:v>230.13</c:v>
                </c:pt>
                <c:pt idx="8">
                  <c:v>221.52</c:v>
                </c:pt>
                <c:pt idx="9">
                  <c:v>253.08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505088"/>
        <c:axId val="184506624"/>
      </c:lineChart>
      <c:catAx>
        <c:axId val="184505088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84506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4506624"/>
        <c:scaling>
          <c:orientation val="minMax"/>
          <c:max val="400"/>
        </c:scaling>
        <c:delete val="0"/>
        <c:axPos val="l"/>
        <c:majorGridlines>
          <c:spPr>
            <a:ln>
              <a:solidFill>
                <a:sysClr val="windowText" lastClr="000000"/>
              </a:solidFill>
            </a:ln>
          </c:spPr>
        </c:majorGridlines>
        <c:numFmt formatCode="\$#,##0_);[Red]\(\$#,##0\)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8450508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5298011981595456"/>
          <c:y val="0.27029326342557874"/>
          <c:w val="0.11433490564301098"/>
          <c:h val="0.42677165354330709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488950</xdr:colOff>
      <xdr:row>22</xdr:row>
      <xdr:rowOff>158750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0.09739</cdr:x>
      <cdr:y>0.81118</cdr:y>
    </cdr:from>
    <cdr:to>
      <cdr:x>0.83812</cdr:x>
      <cdr:y>0.93547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96412" y="3291235"/>
          <a:ext cx="4536398" cy="5043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3:K32"/>
  <sheetViews>
    <sheetView showGridLines="0" tabSelected="1" workbookViewId="0">
      <selection activeCell="L24" sqref="L24"/>
    </sheetView>
  </sheetViews>
  <sheetFormatPr defaultColWidth="8.81640625" defaultRowHeight="14" x14ac:dyDescent="0.3"/>
  <cols>
    <col min="1" max="1" width="10.81640625" style="8" customWidth="1"/>
    <col min="2" max="16384" width="8.81640625" style="8"/>
  </cols>
  <sheetData>
    <row r="23" spans="1:11" ht="14.25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</row>
    <row r="25" spans="1:11" ht="24.75" customHeight="1" x14ac:dyDescent="0.2">
      <c r="A25" s="10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15" thickBot="1" x14ac:dyDescent="0.25"/>
    <row r="27" spans="1:11" x14ac:dyDescent="0.3">
      <c r="A27" s="1"/>
      <c r="B27" s="2" t="s">
        <v>0</v>
      </c>
      <c r="C27" s="2" t="s">
        <v>1</v>
      </c>
      <c r="D27" s="2" t="s">
        <v>2</v>
      </c>
      <c r="E27" s="2" t="s">
        <v>3</v>
      </c>
      <c r="F27" s="2" t="s">
        <v>4</v>
      </c>
      <c r="G27" s="2" t="s">
        <v>5</v>
      </c>
      <c r="H27" s="2" t="s">
        <v>6</v>
      </c>
      <c r="I27" s="2" t="s">
        <v>7</v>
      </c>
      <c r="J27" s="2" t="s">
        <v>8</v>
      </c>
      <c r="K27" s="2" t="s">
        <v>9</v>
      </c>
    </row>
    <row r="28" spans="1:11" x14ac:dyDescent="0.3">
      <c r="A28" s="3" t="s">
        <v>10</v>
      </c>
      <c r="B28" s="4">
        <v>157.28</v>
      </c>
      <c r="C28" s="4">
        <v>200.56</v>
      </c>
      <c r="D28" s="4">
        <v>291.99</v>
      </c>
      <c r="E28" s="4">
        <v>223.75</v>
      </c>
      <c r="F28" s="4">
        <v>217.28</v>
      </c>
      <c r="G28" s="4">
        <v>190.79</v>
      </c>
      <c r="H28" s="4">
        <v>222.68</v>
      </c>
      <c r="I28" s="4">
        <v>217.1</v>
      </c>
      <c r="J28" s="4">
        <v>227.34</v>
      </c>
      <c r="K28" s="4">
        <v>268.26</v>
      </c>
    </row>
    <row r="29" spans="1:11" x14ac:dyDescent="0.3">
      <c r="A29" s="3" t="s">
        <v>11</v>
      </c>
      <c r="B29" s="4">
        <v>155.9</v>
      </c>
      <c r="C29" s="4">
        <v>159.59</v>
      </c>
      <c r="D29" s="4">
        <v>181.67</v>
      </c>
      <c r="E29" s="4">
        <v>181.43</v>
      </c>
      <c r="F29" s="4">
        <v>176.58</v>
      </c>
      <c r="G29" s="4">
        <v>237.11</v>
      </c>
      <c r="H29" s="4">
        <v>257.31</v>
      </c>
      <c r="I29" s="4">
        <v>245.58</v>
      </c>
      <c r="J29" s="4">
        <v>273.41000000000003</v>
      </c>
      <c r="K29" s="4">
        <v>295.64</v>
      </c>
    </row>
    <row r="30" spans="1:11" x14ac:dyDescent="0.3">
      <c r="A30" s="3" t="s">
        <v>12</v>
      </c>
      <c r="B30" s="4">
        <v>127.53</v>
      </c>
      <c r="C30" s="4">
        <v>145.94</v>
      </c>
      <c r="D30" s="4">
        <v>169.18</v>
      </c>
      <c r="E30" s="4">
        <v>149.16</v>
      </c>
      <c r="F30" s="4">
        <v>144.71</v>
      </c>
      <c r="G30" s="4">
        <v>129.41</v>
      </c>
      <c r="H30" s="4">
        <v>139.18</v>
      </c>
      <c r="I30" s="4">
        <v>139.21</v>
      </c>
      <c r="J30" s="4">
        <v>143.72999999999999</v>
      </c>
      <c r="K30" s="4">
        <v>145.59</v>
      </c>
    </row>
    <row r="31" spans="1:11" x14ac:dyDescent="0.3">
      <c r="A31" s="5" t="s">
        <v>13</v>
      </c>
      <c r="B31" s="4">
        <v>254.94</v>
      </c>
      <c r="C31" s="4">
        <v>260.17</v>
      </c>
      <c r="D31" s="4">
        <v>287.67</v>
      </c>
      <c r="E31" s="4">
        <v>318.42</v>
      </c>
      <c r="F31" s="4">
        <v>322.47000000000003</v>
      </c>
      <c r="G31" s="4">
        <v>273.23</v>
      </c>
      <c r="H31" s="4">
        <v>215.45</v>
      </c>
      <c r="I31" s="4">
        <v>230.13</v>
      </c>
      <c r="J31" s="4">
        <v>221.52</v>
      </c>
      <c r="K31" s="4">
        <v>253.08</v>
      </c>
    </row>
    <row r="32" spans="1:11" ht="14.5" thickBot="1" x14ac:dyDescent="0.35">
      <c r="A32" s="6" t="s">
        <v>14</v>
      </c>
      <c r="B32" s="7">
        <f t="shared" ref="B32:K32" si="0">SUM(B28:B31)</f>
        <v>695.65000000000009</v>
      </c>
      <c r="C32" s="7">
        <f t="shared" si="0"/>
        <v>766.26</v>
      </c>
      <c r="D32" s="7">
        <f t="shared" si="0"/>
        <v>930.51</v>
      </c>
      <c r="E32" s="7">
        <f t="shared" si="0"/>
        <v>872.76</v>
      </c>
      <c r="F32" s="7">
        <f t="shared" si="0"/>
        <v>861.04000000000008</v>
      </c>
      <c r="G32" s="7">
        <f t="shared" si="0"/>
        <v>830.54</v>
      </c>
      <c r="H32" s="7">
        <f t="shared" si="0"/>
        <v>834.62000000000012</v>
      </c>
      <c r="I32" s="7">
        <f t="shared" si="0"/>
        <v>832.02</v>
      </c>
      <c r="J32" s="7">
        <f t="shared" si="0"/>
        <v>866</v>
      </c>
      <c r="K32" s="7">
        <f t="shared" si="0"/>
        <v>962.57</v>
      </c>
    </row>
  </sheetData>
  <mergeCells count="1">
    <mergeCell ref="A25:K25"/>
  </mergeCells>
  <printOptions horizontalCentered="1"/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EHR Subactivity Funding</vt:lpstr>
    </vt:vector>
  </TitlesOfParts>
  <Company>National Science Foundation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Koskinen, Mary</dc:creator>
  <cp:lastModifiedBy>Chantel</cp:lastModifiedBy>
  <cp:lastPrinted>2015-01-30T14:05:58Z</cp:lastPrinted>
  <dcterms:created xsi:type="dcterms:W3CDTF">2015-01-29T20:03:52Z</dcterms:created>
  <dcterms:modified xsi:type="dcterms:W3CDTF">2015-01-30T14:06:05Z</dcterms:modified>
</cp:coreProperties>
</file>