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7800" windowHeight="10720"/>
  </bookViews>
  <sheets>
    <sheet name="ENG Major Investments" sheetId="1" r:id="rId1"/>
  </sheets>
  <calcPr calcId="145621"/>
</workbook>
</file>

<file path=xl/calcChain.xml><?xml version="1.0" encoding="utf-8"?>
<calcChain xmlns="http://schemas.openxmlformats.org/spreadsheetml/2006/main">
  <c r="F21" i="1" l="1"/>
  <c r="E21" i="1"/>
  <c r="E20" i="1"/>
  <c r="F20" i="1" s="1"/>
  <c r="E19" i="1"/>
  <c r="F19" i="1" s="1"/>
  <c r="E18" i="1"/>
  <c r="F18" i="1" s="1"/>
  <c r="E17" i="1"/>
  <c r="F17" i="1" s="1"/>
  <c r="E16" i="1"/>
  <c r="F16" i="1" s="1"/>
  <c r="E15" i="1"/>
  <c r="F15" i="1" s="1"/>
  <c r="E14" i="1"/>
  <c r="F14" i="1" s="1"/>
  <c r="F13" i="1"/>
  <c r="E13" i="1"/>
  <c r="F12" i="1"/>
  <c r="E12" i="1"/>
  <c r="E11" i="1"/>
  <c r="F11" i="1" s="1"/>
  <c r="E10" i="1"/>
  <c r="F10" i="1" s="1"/>
  <c r="E9" i="1"/>
  <c r="F9" i="1" s="1"/>
  <c r="E8" i="1"/>
  <c r="F8" i="1" s="1"/>
  <c r="E7" i="1"/>
  <c r="F7" i="1" s="1"/>
  <c r="E6" i="1"/>
  <c r="F6" i="1" s="1"/>
  <c r="E5" i="1"/>
  <c r="F5" i="1" s="1"/>
</calcChain>
</file>

<file path=xl/sharedStrings.xml><?xml version="1.0" encoding="utf-8"?>
<sst xmlns="http://schemas.openxmlformats.org/spreadsheetml/2006/main" count="28" uniqueCount="28">
  <si>
    <t>ENG Major Investments</t>
  </si>
  <si>
    <t>(Dollars in Millions)</t>
  </si>
  <si>
    <t>Area of Investment</t>
  </si>
  <si>
    <t>FY 2014 Actual</t>
  </si>
  <si>
    <t>FY 2015
Estimate</t>
  </si>
  <si>
    <t>FY 2016 Request</t>
  </si>
  <si>
    <t>Change Over
FY 2015 Estimate</t>
  </si>
  <si>
    <t>Amount</t>
  </si>
  <si>
    <t>Percent</t>
  </si>
  <si>
    <t>BioMaPS</t>
  </si>
  <si>
    <t>CAREER</t>
  </si>
  <si>
    <t>CEMMSS</t>
  </si>
  <si>
    <t xml:space="preserve">  Advanced Manufacturing</t>
  </si>
  <si>
    <t>Clean Energy Technology</t>
  </si>
  <si>
    <t>CIF21</t>
  </si>
  <si>
    <r>
      <t>I-Corps</t>
    </r>
    <r>
      <rPr>
        <sz val="9"/>
        <color theme="1"/>
        <rFont val="Calibri"/>
        <family val="2"/>
      </rPr>
      <t>™</t>
    </r>
  </si>
  <si>
    <t>NSF INCLUDES</t>
  </si>
  <si>
    <t>INFEWS</t>
  </si>
  <si>
    <t>IUSE</t>
  </si>
  <si>
    <r>
      <t>NRT</t>
    </r>
    <r>
      <rPr>
        <vertAlign val="superscript"/>
        <sz val="9"/>
        <color theme="1"/>
        <rFont val="Arial"/>
        <family val="2"/>
      </rPr>
      <t>1</t>
    </r>
  </si>
  <si>
    <t>Optics and Photonics</t>
  </si>
  <si>
    <t>Risk and Resilience</t>
  </si>
  <si>
    <t>SEES</t>
  </si>
  <si>
    <t>SaTC</t>
  </si>
  <si>
    <t>Understanding the Brain</t>
  </si>
  <si>
    <t>Urban Science</t>
  </si>
  <si>
    <t>Major investments may have funding overlap and thus should not be summed.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</si>
  <si>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Outyear commitments for Integrative Graduate Education and Research Traineeship (IGERT) are included in the NRT line and are $4.72 million in FY 2014, $1.13 million in FY 2015, and $1.81 million in FY 2016.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</si>
</sst>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.00"/>
    <numFmt numFmtId="165" formatCode="&quot;$&quot;#,##0.00;\-&quot;$&quot;#,##0.00;&quot;-&quot;??"/>
    <numFmt numFmtId="166" formatCode="0.0%;\-0.0%;&quot;-&quot;??"/>
    <numFmt numFmtId="167" formatCode="#,##0.00;\-#,##0.00;&quot;-&quot;??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i/>
      <sz val="9"/>
      <color theme="1"/>
      <name val="Arial"/>
      <family val="2"/>
    </font>
    <font>
      <i/>
      <sz val="8.5"/>
      <color theme="1"/>
      <name val="Arial"/>
      <family val="2"/>
    </font>
    <font>
      <i/>
      <sz val="8.5"/>
      <name val="Arial"/>
      <family val="2"/>
    </font>
    <font>
      <sz val="9"/>
      <color theme="1"/>
      <name val="Calibri"/>
      <family val="2"/>
    </font>
    <font>
      <vertAlign val="superscript"/>
      <sz val="9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vertAlign val="superscript"/>
      <sz val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3" fillId="0" borderId="0" xfId="0" applyFont="1" applyFill="1"/>
    <xf numFmtId="0" fontId="3" fillId="0" borderId="3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vertical="top"/>
    </xf>
    <xf numFmtId="164" fontId="3" fillId="0" borderId="0" xfId="0" applyNumberFormat="1" applyFont="1" applyFill="1" applyAlignment="1">
      <alignment horizontal="right" vertical="center"/>
    </xf>
    <xf numFmtId="165" fontId="5" fillId="0" borderId="0" xfId="0" applyNumberFormat="1" applyFont="1" applyFill="1" applyBorder="1" applyAlignment="1">
      <alignment vertical="top"/>
    </xf>
    <xf numFmtId="166" fontId="5" fillId="0" borderId="0" xfId="1" applyNumberFormat="1" applyFont="1" applyFill="1" applyBorder="1" applyAlignment="1">
      <alignment horizontal="right" vertical="top"/>
    </xf>
    <xf numFmtId="0" fontId="6" fillId="0" borderId="0" xfId="0" applyFont="1" applyFill="1"/>
    <xf numFmtId="167" fontId="3" fillId="0" borderId="0" xfId="0" applyNumberFormat="1" applyFont="1" applyFill="1" applyAlignment="1">
      <alignment horizontal="right" vertical="center"/>
    </xf>
    <xf numFmtId="167" fontId="5" fillId="0" borderId="0" xfId="0" applyNumberFormat="1" applyFont="1" applyFill="1" applyBorder="1" applyAlignment="1">
      <alignment vertical="top"/>
    </xf>
    <xf numFmtId="0" fontId="3" fillId="0" borderId="0" xfId="0" applyFont="1" applyFill="1" applyAlignment="1">
      <alignment vertical="top" wrapText="1"/>
    </xf>
    <xf numFmtId="0" fontId="7" fillId="0" borderId="0" xfId="0" applyFont="1" applyFill="1" applyAlignment="1">
      <alignment vertical="top" wrapText="1"/>
    </xf>
    <xf numFmtId="167" fontId="7" fillId="0" borderId="0" xfId="0" applyNumberFormat="1" applyFont="1" applyFill="1" applyAlignment="1">
      <alignment horizontal="right" vertical="center"/>
    </xf>
    <xf numFmtId="167" fontId="8" fillId="0" borderId="0" xfId="0" applyNumberFormat="1" applyFont="1" applyFill="1" applyBorder="1" applyAlignment="1">
      <alignment vertical="center"/>
    </xf>
    <xf numFmtId="166" fontId="8" fillId="0" borderId="0" xfId="1" applyNumberFormat="1" applyFont="1" applyFill="1" applyBorder="1" applyAlignment="1">
      <alignment horizontal="right" vertical="center"/>
    </xf>
    <xf numFmtId="167" fontId="5" fillId="0" borderId="0" xfId="0" applyNumberFormat="1" applyFont="1" applyFill="1" applyBorder="1" applyAlignment="1">
      <alignment horizontal="right" vertical="top"/>
    </xf>
    <xf numFmtId="0" fontId="11" fillId="0" borderId="0" xfId="0" applyFont="1" applyFill="1" applyAlignment="1">
      <alignment vertical="center" wrapText="1"/>
    </xf>
    <xf numFmtId="0" fontId="12" fillId="0" borderId="0" xfId="0" applyFont="1" applyFill="1" applyAlignment="1">
      <alignment vertical="center" wrapText="1"/>
    </xf>
    <xf numFmtId="0" fontId="12" fillId="0" borderId="2" xfId="0" applyFont="1" applyFill="1" applyBorder="1" applyAlignment="1">
      <alignment horizontal="left" vertical="top" wrapText="1"/>
    </xf>
    <xf numFmtId="0" fontId="11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left" wrapText="1"/>
    </xf>
    <xf numFmtId="0" fontId="4" fillId="0" borderId="3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right" wrapText="1"/>
    </xf>
    <xf numFmtId="0" fontId="3" fillId="0" borderId="3" xfId="0" applyFont="1" applyFill="1" applyBorder="1" applyAlignment="1">
      <alignment horizontal="right" wrapText="1"/>
    </xf>
    <xf numFmtId="0" fontId="3" fillId="0" borderId="2" xfId="0" applyFont="1" applyFill="1" applyBorder="1" applyAlignment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6"/>
  <sheetViews>
    <sheetView showGridLines="0" tabSelected="1" workbookViewId="0">
      <selection sqref="A1:F1"/>
    </sheetView>
  </sheetViews>
  <sheetFormatPr defaultColWidth="8.81640625" defaultRowHeight="11.5" x14ac:dyDescent="0.25"/>
  <cols>
    <col min="1" max="1" width="20" style="1" customWidth="1"/>
    <col min="2" max="6" width="9.26953125" style="1" customWidth="1"/>
    <col min="7" max="16384" width="8.81640625" style="1"/>
  </cols>
  <sheetData>
    <row r="1" spans="1:6" ht="12.75" x14ac:dyDescent="0.2">
      <c r="A1" s="21" t="s">
        <v>0</v>
      </c>
      <c r="B1" s="21"/>
      <c r="C1" s="21"/>
      <c r="D1" s="21"/>
      <c r="E1" s="21"/>
      <c r="F1" s="21"/>
    </row>
    <row r="2" spans="1:6" ht="12.75" thickBot="1" x14ac:dyDescent="0.25">
      <c r="A2" s="22" t="s">
        <v>1</v>
      </c>
      <c r="B2" s="22"/>
      <c r="C2" s="22"/>
      <c r="D2" s="22"/>
      <c r="E2" s="22"/>
      <c r="F2" s="22"/>
    </row>
    <row r="3" spans="1:6" ht="23" customHeight="1" x14ac:dyDescent="0.25">
      <c r="A3" s="23" t="s">
        <v>2</v>
      </c>
      <c r="B3" s="25" t="s">
        <v>3</v>
      </c>
      <c r="C3" s="25" t="s">
        <v>4</v>
      </c>
      <c r="D3" s="25" t="s">
        <v>5</v>
      </c>
      <c r="E3" s="27" t="s">
        <v>6</v>
      </c>
      <c r="F3" s="27"/>
    </row>
    <row r="4" spans="1:6" x14ac:dyDescent="0.25">
      <c r="A4" s="24"/>
      <c r="B4" s="26"/>
      <c r="C4" s="26"/>
      <c r="D4" s="26"/>
      <c r="E4" s="2" t="s">
        <v>7</v>
      </c>
      <c r="F4" s="2" t="s">
        <v>8</v>
      </c>
    </row>
    <row r="5" spans="1:6" s="7" customFormat="1" ht="12" x14ac:dyDescent="0.2">
      <c r="A5" s="3" t="s">
        <v>9</v>
      </c>
      <c r="B5" s="4">
        <v>4.3099999999999996</v>
      </c>
      <c r="C5" s="4">
        <v>3</v>
      </c>
      <c r="D5" s="4">
        <v>3</v>
      </c>
      <c r="E5" s="5">
        <f t="shared" ref="E5:E21" si="0">D5-C5</f>
        <v>0</v>
      </c>
      <c r="F5" s="6">
        <f t="shared" ref="F5:F10" si="1">IF(C5=0,"N/A  ",E5/C5)</f>
        <v>0</v>
      </c>
    </row>
    <row r="6" spans="1:6" s="7" customFormat="1" ht="12" x14ac:dyDescent="0.2">
      <c r="A6" s="3" t="s">
        <v>10</v>
      </c>
      <c r="B6" s="8">
        <v>59.6</v>
      </c>
      <c r="C6" s="8">
        <v>50.91</v>
      </c>
      <c r="D6" s="8">
        <v>51.58</v>
      </c>
      <c r="E6" s="9">
        <f t="shared" si="0"/>
        <v>0.67000000000000171</v>
      </c>
      <c r="F6" s="6">
        <f t="shared" si="1"/>
        <v>1.3160479277155799E-2</v>
      </c>
    </row>
    <row r="7" spans="1:6" ht="12" x14ac:dyDescent="0.2">
      <c r="A7" s="10" t="s">
        <v>11</v>
      </c>
      <c r="B7" s="8">
        <v>97.79</v>
      </c>
      <c r="C7" s="8">
        <v>96.81</v>
      </c>
      <c r="D7" s="8">
        <v>107.52</v>
      </c>
      <c r="E7" s="9">
        <f t="shared" si="0"/>
        <v>10.709999999999994</v>
      </c>
      <c r="F7" s="6">
        <f t="shared" si="1"/>
        <v>0.11062906724511924</v>
      </c>
    </row>
    <row r="8" spans="1:6" ht="12" x14ac:dyDescent="0.2">
      <c r="A8" s="11" t="s">
        <v>12</v>
      </c>
      <c r="B8" s="12">
        <v>80.91</v>
      </c>
      <c r="C8" s="12">
        <v>79.959999999999994</v>
      </c>
      <c r="D8" s="12">
        <v>80.150000000000006</v>
      </c>
      <c r="E8" s="13">
        <f t="shared" si="0"/>
        <v>0.19000000000001194</v>
      </c>
      <c r="F8" s="14">
        <f t="shared" si="1"/>
        <v>2.3761880940471728E-3</v>
      </c>
    </row>
    <row r="9" spans="1:6" x14ac:dyDescent="0.25">
      <c r="A9" s="10" t="s">
        <v>13</v>
      </c>
      <c r="B9" s="8">
        <v>128</v>
      </c>
      <c r="C9" s="8">
        <v>137.56</v>
      </c>
      <c r="D9" s="8">
        <v>140.87</v>
      </c>
      <c r="E9" s="9">
        <f t="shared" si="0"/>
        <v>3.3100000000000023</v>
      </c>
      <c r="F9" s="6">
        <f t="shared" si="1"/>
        <v>2.4062227391683646E-2</v>
      </c>
    </row>
    <row r="10" spans="1:6" ht="12" x14ac:dyDescent="0.2">
      <c r="A10" s="10" t="s">
        <v>14</v>
      </c>
      <c r="B10" s="8">
        <v>12</v>
      </c>
      <c r="C10" s="8">
        <v>10</v>
      </c>
      <c r="D10" s="8">
        <v>10</v>
      </c>
      <c r="E10" s="9">
        <f t="shared" si="0"/>
        <v>0</v>
      </c>
      <c r="F10" s="6">
        <f t="shared" si="1"/>
        <v>0</v>
      </c>
    </row>
    <row r="11" spans="1:6" ht="12" x14ac:dyDescent="0.25">
      <c r="A11" s="10" t="s">
        <v>15</v>
      </c>
      <c r="B11" s="8">
        <v>8.17</v>
      </c>
      <c r="C11" s="8">
        <v>11</v>
      </c>
      <c r="D11" s="8">
        <v>13</v>
      </c>
      <c r="E11" s="15">
        <f t="shared" si="0"/>
        <v>2</v>
      </c>
      <c r="F11" s="6">
        <f>IF(C11=0,"N/A  ",E11/C11)</f>
        <v>0.18181818181818182</v>
      </c>
    </row>
    <row r="12" spans="1:6" ht="12" x14ac:dyDescent="0.2">
      <c r="A12" s="10" t="s">
        <v>16</v>
      </c>
      <c r="B12" s="15">
        <v>0</v>
      </c>
      <c r="C12" s="15">
        <v>0</v>
      </c>
      <c r="D12" s="8">
        <v>1.4</v>
      </c>
      <c r="E12" s="15">
        <f>D12-C12</f>
        <v>1.4</v>
      </c>
      <c r="F12" s="6" t="str">
        <f>IF(C12=0,"N/A  ",E12/C12)</f>
        <v xml:space="preserve">N/A  </v>
      </c>
    </row>
    <row r="13" spans="1:6" ht="12" x14ac:dyDescent="0.2">
      <c r="A13" s="10" t="s">
        <v>17</v>
      </c>
      <c r="B13" s="15">
        <v>0</v>
      </c>
      <c r="C13" s="15">
        <v>0</v>
      </c>
      <c r="D13" s="8">
        <v>13</v>
      </c>
      <c r="E13" s="15">
        <f t="shared" si="0"/>
        <v>13</v>
      </c>
      <c r="F13" s="6" t="str">
        <f>IF(C13=0,"N/A  ",E13/C13)</f>
        <v xml:space="preserve">N/A  </v>
      </c>
    </row>
    <row r="14" spans="1:6" ht="12" x14ac:dyDescent="0.2">
      <c r="A14" s="10" t="s">
        <v>18</v>
      </c>
      <c r="B14" s="8">
        <v>5.45</v>
      </c>
      <c r="C14" s="8">
        <v>6</v>
      </c>
      <c r="D14" s="8">
        <v>6</v>
      </c>
      <c r="E14" s="15">
        <f t="shared" si="0"/>
        <v>0</v>
      </c>
      <c r="F14" s="6">
        <f t="shared" ref="F14:F21" si="2">IF(C14=0,"N/A  ",E14/C14)</f>
        <v>0</v>
      </c>
    </row>
    <row r="15" spans="1:6" ht="13.5" x14ac:dyDescent="0.2">
      <c r="A15" s="10" t="s">
        <v>19</v>
      </c>
      <c r="B15" s="8">
        <v>4.72</v>
      </c>
      <c r="C15" s="8">
        <v>2.85</v>
      </c>
      <c r="D15" s="8">
        <v>2.59</v>
      </c>
      <c r="E15" s="15">
        <f t="shared" si="0"/>
        <v>-0.26000000000000023</v>
      </c>
      <c r="F15" s="6">
        <f t="shared" si="2"/>
        <v>-9.1228070175438672E-2</v>
      </c>
    </row>
    <row r="16" spans="1:6" ht="12" x14ac:dyDescent="0.2">
      <c r="A16" s="10" t="s">
        <v>20</v>
      </c>
      <c r="B16" s="8">
        <v>110</v>
      </c>
      <c r="C16" s="8">
        <v>112</v>
      </c>
      <c r="D16" s="8">
        <v>114</v>
      </c>
      <c r="E16" s="15">
        <f>D16-C16</f>
        <v>2</v>
      </c>
      <c r="F16" s="6">
        <f>IF(C16=0,"N/A  ",E16/C16)</f>
        <v>1.7857142857142856E-2</v>
      </c>
    </row>
    <row r="17" spans="1:9" ht="12" x14ac:dyDescent="0.2">
      <c r="A17" s="10" t="s">
        <v>21</v>
      </c>
      <c r="B17" s="8">
        <v>11</v>
      </c>
      <c r="C17" s="8">
        <v>12</v>
      </c>
      <c r="D17" s="8">
        <v>17</v>
      </c>
      <c r="E17" s="15">
        <f t="shared" si="0"/>
        <v>5</v>
      </c>
      <c r="F17" s="6">
        <f t="shared" si="2"/>
        <v>0.41666666666666669</v>
      </c>
    </row>
    <row r="18" spans="1:9" ht="12" x14ac:dyDescent="0.2">
      <c r="A18" s="10" t="s">
        <v>22</v>
      </c>
      <c r="B18" s="15">
        <v>13.2</v>
      </c>
      <c r="C18" s="8">
        <v>12</v>
      </c>
      <c r="D18" s="8">
        <v>3</v>
      </c>
      <c r="E18" s="15">
        <f t="shared" si="0"/>
        <v>-9</v>
      </c>
      <c r="F18" s="6">
        <f t="shared" si="2"/>
        <v>-0.75</v>
      </c>
    </row>
    <row r="19" spans="1:9" ht="12" x14ac:dyDescent="0.2">
      <c r="A19" s="10" t="s">
        <v>23</v>
      </c>
      <c r="B19" s="8">
        <v>3.75</v>
      </c>
      <c r="C19" s="8">
        <v>3.25</v>
      </c>
      <c r="D19" s="8">
        <v>3.25</v>
      </c>
      <c r="E19" s="15">
        <f t="shared" si="0"/>
        <v>0</v>
      </c>
      <c r="F19" s="6">
        <f t="shared" si="2"/>
        <v>0</v>
      </c>
    </row>
    <row r="20" spans="1:9" x14ac:dyDescent="0.25">
      <c r="A20" s="10" t="s">
        <v>24</v>
      </c>
      <c r="B20" s="8">
        <v>8.6300000000000008</v>
      </c>
      <c r="C20" s="8">
        <v>10.99</v>
      </c>
      <c r="D20" s="8">
        <v>16.75</v>
      </c>
      <c r="E20" s="15">
        <f t="shared" si="0"/>
        <v>5.76</v>
      </c>
      <c r="F20" s="6">
        <f t="shared" si="2"/>
        <v>0.52411282984531393</v>
      </c>
      <c r="G20" s="16"/>
      <c r="H20" s="16"/>
      <c r="I20" s="16"/>
    </row>
    <row r="21" spans="1:9" ht="12.75" thickBot="1" x14ac:dyDescent="0.25">
      <c r="A21" s="10" t="s">
        <v>25</v>
      </c>
      <c r="B21" s="15">
        <v>0</v>
      </c>
      <c r="C21" s="15">
        <v>0</v>
      </c>
      <c r="D21" s="15">
        <v>2</v>
      </c>
      <c r="E21" s="15">
        <f t="shared" si="0"/>
        <v>2</v>
      </c>
      <c r="F21" s="6" t="str">
        <f t="shared" si="2"/>
        <v xml:space="preserve">N/A  </v>
      </c>
      <c r="G21" s="16"/>
      <c r="H21" s="16"/>
      <c r="I21" s="16"/>
    </row>
    <row r="22" spans="1:9" ht="12" x14ac:dyDescent="0.2">
      <c r="A22" s="18" t="s">
        <v>26</v>
      </c>
      <c r="B22" s="18"/>
      <c r="C22" s="18"/>
      <c r="D22" s="18"/>
      <c r="E22" s="18"/>
      <c r="F22" s="18"/>
      <c r="G22" s="17"/>
      <c r="H22" s="17"/>
      <c r="I22" s="17"/>
    </row>
    <row r="23" spans="1:9" ht="36" customHeight="1" x14ac:dyDescent="0.2">
      <c r="A23" s="19" t="s">
        <v>27</v>
      </c>
      <c r="B23" s="19"/>
      <c r="C23" s="19"/>
      <c r="D23" s="19"/>
      <c r="E23" s="19"/>
      <c r="F23" s="19"/>
    </row>
    <row r="24" spans="1:9" ht="12" x14ac:dyDescent="0.2">
      <c r="A24" s="20"/>
      <c r="B24" s="20"/>
      <c r="C24" s="20"/>
      <c r="D24" s="20"/>
      <c r="E24" s="20"/>
      <c r="F24" s="20"/>
    </row>
    <row r="25" spans="1:9" ht="12" x14ac:dyDescent="0.2">
      <c r="A25" s="17"/>
      <c r="B25" s="17"/>
      <c r="C25" s="17"/>
      <c r="D25" s="17"/>
      <c r="E25" s="17"/>
      <c r="F25" s="17"/>
    </row>
    <row r="26" spans="1:9" ht="12" x14ac:dyDescent="0.2">
      <c r="A26" s="17"/>
      <c r="B26" s="17"/>
      <c r="C26" s="17"/>
      <c r="D26" s="17"/>
      <c r="E26" s="17"/>
      <c r="F26" s="17"/>
    </row>
  </sheetData>
  <mergeCells count="10">
    <mergeCell ref="A22:F22"/>
    <mergeCell ref="A23:F23"/>
    <mergeCell ref="A24:F24"/>
    <mergeCell ref="A1:F1"/>
    <mergeCell ref="A2:F2"/>
    <mergeCell ref="A3:A4"/>
    <mergeCell ref="B3:B4"/>
    <mergeCell ref="C3:C4"/>
    <mergeCell ref="D3:D4"/>
    <mergeCell ref="E3:F3"/>
  </mergeCells>
  <printOptions horizontalCentered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ENG Major Investments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coxenrid</dc:creator>
  <cp:lastModifiedBy>Chantel</cp:lastModifiedBy>
  <cp:lastPrinted>2015-01-30T13:03:35Z</cp:lastPrinted>
  <dcterms:created xsi:type="dcterms:W3CDTF">2015-01-29T18:42:11Z</dcterms:created>
  <dcterms:modified xsi:type="dcterms:W3CDTF">2015-01-30T13:13:25Z</dcterms:modified>
</cp:coreProperties>
</file>