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640" yWindow="560" windowWidth="27800" windowHeight="10720"/>
  </bookViews>
  <sheets>
    <sheet name="CBET Funding" sheetId="1" r:id="rId1"/>
  </sheets>
  <calcPr calcId="145621"/>
</workbook>
</file>

<file path=xl/calcChain.xml><?xml version="1.0" encoding="utf-8"?>
<calcChain xmlns="http://schemas.openxmlformats.org/spreadsheetml/2006/main">
  <c r="F14" i="1" l="1"/>
  <c r="E14" i="1"/>
  <c r="E13" i="1"/>
  <c r="F13" i="1" s="1"/>
  <c r="D12" i="1"/>
  <c r="E12" i="1" s="1"/>
  <c r="C12" i="1"/>
  <c r="B12" i="1"/>
  <c r="E11" i="1"/>
  <c r="F11" i="1" s="1"/>
  <c r="F10" i="1"/>
  <c r="E10" i="1"/>
  <c r="E9" i="1"/>
  <c r="F9" i="1" s="1"/>
  <c r="D8" i="1"/>
  <c r="C8" i="1"/>
  <c r="E8" i="1" s="1"/>
  <c r="F8" i="1" s="1"/>
  <c r="B8" i="1"/>
  <c r="F7" i="1"/>
  <c r="E7" i="1"/>
  <c r="E6" i="1"/>
  <c r="F6" i="1" s="1"/>
  <c r="D5" i="1"/>
  <c r="E5" i="1" s="1"/>
  <c r="C5" i="1"/>
  <c r="F5" i="1" s="1"/>
  <c r="B5" i="1"/>
  <c r="F12" i="1" l="1"/>
</calcChain>
</file>

<file path=xl/sharedStrings.xml><?xml version="1.0" encoding="utf-8"?>
<sst xmlns="http://schemas.openxmlformats.org/spreadsheetml/2006/main" count="20" uniqueCount="20">
  <si>
    <t>(Dollars in Millions)</t>
  </si>
  <si>
    <r>
      <t>FY 2014</t>
    </r>
    <r>
      <rPr>
        <vertAlign val="superscript"/>
        <sz val="9"/>
        <rFont val="Arial"/>
        <family val="2"/>
      </rPr>
      <t>1</t>
    </r>
    <r>
      <rPr>
        <sz val="9"/>
        <rFont val="Arial"/>
        <family val="2"/>
      </rPr>
      <t xml:space="preserve">
Actual</t>
    </r>
  </si>
  <si>
    <t>FY 2015
Estimate</t>
  </si>
  <si>
    <t>FY 2016
Request</t>
  </si>
  <si>
    <t>Change Over
FY 2015 Estimate</t>
  </si>
  <si>
    <t>Amount</t>
  </si>
  <si>
    <t>Percent</t>
  </si>
  <si>
    <t>Total, CBET</t>
  </si>
  <si>
    <t xml:space="preserve">Research </t>
  </si>
  <si>
    <t>CAREER</t>
  </si>
  <si>
    <t>Centers Funding (total)</t>
  </si>
  <si>
    <t>Nanoscale Science &amp; Engineering Centers</t>
  </si>
  <si>
    <t>STC for Emergent Behavior</t>
  </si>
  <si>
    <t xml:space="preserve">Education </t>
  </si>
  <si>
    <t>Infrastructure</t>
  </si>
  <si>
    <t>National Nanotechnology Coordinated
   Infrastructure (NNCI)</t>
  </si>
  <si>
    <t>National Nanotechnology Infrastructure
   Network (NNIN)</t>
  </si>
  <si>
    <t>Totals may not add due to rounding.</t>
  </si>
  <si>
    <r>
      <rPr>
        <vertAlign val="superscript"/>
        <sz val="8"/>
        <rFont val="Arial"/>
        <family val="2"/>
      </rPr>
      <t>1</t>
    </r>
    <r>
      <rPr>
        <sz val="8"/>
        <rFont val="Arial"/>
        <family val="2"/>
      </rPr>
      <t xml:space="preserve"> FY 2014 Actual obligations have been restated for the FY 2015 reorganization of the Office of Emerging Frontiers and Multidisciplinary Activities (EFMA) from Emerging Frontiers in Research and Innovation (EFRI) for comparability. </t>
    </r>
  </si>
  <si>
    <t>Chemical, Bioengineering, Environmental and Transport (CBET) Systems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</si>
</sst>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quot;-&quot;??"/>
    <numFmt numFmtId="165" formatCode="&quot;$&quot;#,##0.00;\-&quot;$&quot;#,##0.00;&quot;-&quot;??"/>
    <numFmt numFmtId="166" formatCode="0.0%"/>
    <numFmt numFmtId="167" formatCode="0.0%;\-0.0%;&quot;-&quot;??"/>
  </numFmts>
  <fonts count="1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9"/>
      <name val="Arial"/>
      <family val="2"/>
    </font>
    <font>
      <sz val="9"/>
      <color theme="1"/>
      <name val="Arial"/>
      <family val="2"/>
    </font>
    <font>
      <vertAlign val="superscript"/>
      <sz val="9"/>
      <name val="Arial"/>
      <family val="2"/>
    </font>
    <font>
      <b/>
      <sz val="9"/>
      <name val="Arial"/>
      <family val="2"/>
    </font>
    <font>
      <sz val="10"/>
      <name val="Arial"/>
      <family val="2"/>
    </font>
    <font>
      <sz val="8"/>
      <name val="Arial"/>
      <family val="2"/>
    </font>
    <font>
      <vertAlign val="superscript"/>
      <sz val="8"/>
      <name val="Arial"/>
      <family val="2"/>
    </font>
    <font>
      <i/>
      <sz val="10"/>
      <name val="Times New Roman"/>
      <family val="1"/>
    </font>
    <font>
      <sz val="10"/>
      <name val="Times New Roman"/>
      <family val="1"/>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4" fillId="0" borderId="0" xfId="0" applyFont="1" applyBorder="1" applyAlignment="1">
      <alignment horizontal="center" vertical="center" wrapText="1"/>
    </xf>
    <xf numFmtId="0" fontId="4" fillId="0" borderId="3" xfId="0" applyFont="1" applyBorder="1" applyAlignment="1">
      <alignment horizontal="right"/>
    </xf>
    <xf numFmtId="164" fontId="4" fillId="0" borderId="3" xfId="0" applyNumberFormat="1" applyFont="1" applyFill="1" applyBorder="1" applyAlignment="1">
      <alignment horizontal="right"/>
    </xf>
    <xf numFmtId="0" fontId="7" fillId="0" borderId="4" xfId="0" applyFont="1" applyBorder="1" applyAlignment="1">
      <alignment vertical="center" wrapText="1"/>
    </xf>
    <xf numFmtId="165" fontId="7" fillId="0" borderId="4" xfId="0" applyNumberFormat="1" applyFont="1" applyBorder="1" applyAlignment="1">
      <alignment horizontal="right" vertical="center"/>
    </xf>
    <xf numFmtId="166" fontId="7" fillId="0" borderId="4" xfId="1" applyNumberFormat="1" applyFont="1" applyFill="1" applyBorder="1" applyAlignment="1">
      <alignment horizontal="right" vertical="center"/>
    </xf>
    <xf numFmtId="0" fontId="7" fillId="0" borderId="0" xfId="0" applyFont="1" applyFill="1" applyBorder="1" applyAlignment="1">
      <alignment vertical="top" wrapText="1"/>
    </xf>
    <xf numFmtId="164" fontId="7" fillId="0" borderId="0" xfId="0" applyNumberFormat="1" applyFont="1" applyFill="1" applyBorder="1" applyAlignment="1">
      <alignment horizontal="right" vertical="top"/>
    </xf>
    <xf numFmtId="167" fontId="7" fillId="0" borderId="0" xfId="1" applyNumberFormat="1" applyFont="1" applyFill="1" applyBorder="1" applyAlignment="1">
      <alignment horizontal="right" vertical="top"/>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right" vertical="top"/>
    </xf>
    <xf numFmtId="167" fontId="4" fillId="0" borderId="0" xfId="1" applyNumberFormat="1" applyFont="1" applyFill="1" applyBorder="1" applyAlignment="1">
      <alignment horizontal="right" vertical="top"/>
    </xf>
    <xf numFmtId="0" fontId="8" fillId="0" borderId="0" xfId="0" applyFont="1"/>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1" fillId="0" borderId="0" xfId="0" applyFont="1" applyFill="1" applyBorder="1" applyAlignment="1">
      <alignment wrapText="1"/>
    </xf>
    <xf numFmtId="164" fontId="12" fillId="0" borderId="0" xfId="0" applyNumberFormat="1" applyFont="1" applyFill="1" applyBorder="1"/>
    <xf numFmtId="0" fontId="8" fillId="0" borderId="0" xfId="0" applyFont="1" applyFill="1" applyBorder="1"/>
    <xf numFmtId="0" fontId="12" fillId="0" borderId="0" xfId="0" applyFont="1" applyFill="1" applyBorder="1" applyAlignment="1">
      <alignment wrapText="1"/>
    </xf>
    <xf numFmtId="0" fontId="0" fillId="0" borderId="0" xfId="0" applyFill="1" applyBorder="1"/>
    <xf numFmtId="0" fontId="9" fillId="0" borderId="2" xfId="0" applyFont="1" applyFill="1" applyBorder="1" applyAlignment="1">
      <alignment horizontal="left" wrapText="1"/>
    </xf>
    <xf numFmtId="0" fontId="9" fillId="0" borderId="0"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4" fillId="0" borderId="0" xfId="0" applyFont="1" applyBorder="1" applyAlignment="1">
      <alignment horizontal="right" wrapText="1"/>
    </xf>
    <xf numFmtId="0" fontId="4" fillId="0" borderId="3" xfId="0" applyFont="1" applyBorder="1" applyAlignment="1">
      <alignment horizontal="right"/>
    </xf>
    <xf numFmtId="0" fontId="5" fillId="0" borderId="2" xfId="0" applyFont="1" applyBorder="1" applyAlignment="1">
      <alignment horizontal="right" wrapText="1"/>
    </xf>
    <xf numFmtId="0" fontId="5" fillId="0" borderId="3" xfId="0" applyFont="1" applyBorder="1" applyAlignment="1">
      <alignment horizontal="right" wrapText="1"/>
    </xf>
    <xf numFmtId="0" fontId="4" fillId="0" borderId="2" xfId="0" applyFont="1" applyFill="1" applyBorder="1" applyAlignment="1">
      <alignment horizontal="right" wrapText="1"/>
    </xf>
    <xf numFmtId="0" fontId="4" fillId="0" borderId="3" xfId="0" applyFont="1" applyFill="1" applyBorder="1" applyAlignment="1">
      <alignment horizontal="right" wrapText="1"/>
    </xf>
    <xf numFmtId="0" fontId="5" fillId="0" borderId="2"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workbookViewId="0">
      <selection sqref="A1:F1"/>
    </sheetView>
  </sheetViews>
  <sheetFormatPr defaultColWidth="11.453125" defaultRowHeight="14.5" x14ac:dyDescent="0.35"/>
  <cols>
    <col min="1" max="1" width="36.1796875" customWidth="1"/>
    <col min="2" max="2" width="8.453125" customWidth="1"/>
    <col min="3" max="4" width="9.26953125" style="13" customWidth="1"/>
    <col min="5" max="5" width="10.7265625" style="13" customWidth="1"/>
    <col min="6" max="6" width="8.26953125" style="13" customWidth="1"/>
  </cols>
  <sheetData>
    <row r="1" spans="1:6" x14ac:dyDescent="0.35">
      <c r="A1" s="23" t="s">
        <v>19</v>
      </c>
      <c r="B1" s="23"/>
      <c r="C1" s="23"/>
      <c r="D1" s="23"/>
      <c r="E1" s="24"/>
      <c r="F1" s="24"/>
    </row>
    <row r="2" spans="1:6" ht="15.75" thickBot="1" x14ac:dyDescent="0.3">
      <c r="A2" s="25" t="s">
        <v>0</v>
      </c>
      <c r="B2" s="26"/>
      <c r="C2" s="26"/>
      <c r="D2" s="26"/>
      <c r="E2" s="27"/>
      <c r="F2" s="27"/>
    </row>
    <row r="3" spans="1:6" ht="29" customHeight="1" x14ac:dyDescent="0.35">
      <c r="A3" s="1"/>
      <c r="B3" s="28" t="s">
        <v>1</v>
      </c>
      <c r="C3" s="30" t="s">
        <v>2</v>
      </c>
      <c r="D3" s="32" t="s">
        <v>3</v>
      </c>
      <c r="E3" s="34" t="s">
        <v>4</v>
      </c>
      <c r="F3" s="34"/>
    </row>
    <row r="4" spans="1:6" x14ac:dyDescent="0.35">
      <c r="A4" s="2"/>
      <c r="B4" s="29"/>
      <c r="C4" s="31"/>
      <c r="D4" s="33"/>
      <c r="E4" s="3" t="s">
        <v>5</v>
      </c>
      <c r="F4" s="3" t="s">
        <v>6</v>
      </c>
    </row>
    <row r="5" spans="1:6" ht="15" x14ac:dyDescent="0.25">
      <c r="A5" s="4" t="s">
        <v>7</v>
      </c>
      <c r="B5" s="5">
        <f>SUM(B6,B11:B12)</f>
        <v>167.76359300000001</v>
      </c>
      <c r="C5" s="5">
        <f t="shared" ref="C5:D5" si="0">SUM(C6,C11,C12)</f>
        <v>177.82</v>
      </c>
      <c r="D5" s="5">
        <f t="shared" si="0"/>
        <v>192.26</v>
      </c>
      <c r="E5" s="5">
        <f>D5-C5</f>
        <v>14.439999999999998</v>
      </c>
      <c r="F5" s="6">
        <f t="shared" ref="F5:F14" si="1">IF(C5=0,"N/A  ",E5/C5)</f>
        <v>8.1205713643009769E-2</v>
      </c>
    </row>
    <row r="6" spans="1:6" ht="15" x14ac:dyDescent="0.25">
      <c r="A6" s="7" t="s">
        <v>8</v>
      </c>
      <c r="B6" s="8">
        <v>162.49527</v>
      </c>
      <c r="C6" s="8">
        <v>173.03</v>
      </c>
      <c r="D6" s="8">
        <v>187.42</v>
      </c>
      <c r="E6" s="8">
        <f t="shared" ref="E6:E14" si="2">D6-C6</f>
        <v>14.389999999999986</v>
      </c>
      <c r="F6" s="9">
        <f t="shared" si="1"/>
        <v>8.3164769115182252E-2</v>
      </c>
    </row>
    <row r="7" spans="1:6" s="13" customFormat="1" ht="12.75" x14ac:dyDescent="0.2">
      <c r="A7" s="10" t="s">
        <v>9</v>
      </c>
      <c r="B7" s="11">
        <v>25.825323999999998</v>
      </c>
      <c r="C7" s="11">
        <v>21.84</v>
      </c>
      <c r="D7" s="11">
        <v>22.13</v>
      </c>
      <c r="E7" s="11">
        <f t="shared" si="2"/>
        <v>0.28999999999999915</v>
      </c>
      <c r="F7" s="12">
        <f t="shared" si="1"/>
        <v>1.327838827838824E-2</v>
      </c>
    </row>
    <row r="8" spans="1:6" s="13" customFormat="1" ht="12.75" x14ac:dyDescent="0.2">
      <c r="A8" s="10" t="s">
        <v>10</v>
      </c>
      <c r="B8" s="11">
        <f>SUM(B9:B10)</f>
        <v>6.6353559999999998</v>
      </c>
      <c r="C8" s="11">
        <f t="shared" ref="C8:D8" si="3">SUM(C9:C10)</f>
        <v>6.57</v>
      </c>
      <c r="D8" s="11">
        <f t="shared" si="3"/>
        <v>5.33</v>
      </c>
      <c r="E8" s="11">
        <f t="shared" si="2"/>
        <v>-1.2400000000000002</v>
      </c>
      <c r="F8" s="12">
        <f t="shared" si="1"/>
        <v>-0.18873668188736684</v>
      </c>
    </row>
    <row r="9" spans="1:6" s="13" customFormat="1" ht="24" x14ac:dyDescent="0.2">
      <c r="A9" s="14" t="s">
        <v>11</v>
      </c>
      <c r="B9" s="11">
        <v>1.595437</v>
      </c>
      <c r="C9" s="11">
        <v>1.57</v>
      </c>
      <c r="D9" s="11">
        <v>0.33</v>
      </c>
      <c r="E9" s="11">
        <f t="shared" si="2"/>
        <v>-1.24</v>
      </c>
      <c r="F9" s="12">
        <f t="shared" si="1"/>
        <v>-0.78980891719745216</v>
      </c>
    </row>
    <row r="10" spans="1:6" s="13" customFormat="1" ht="12.75" x14ac:dyDescent="0.2">
      <c r="A10" s="14" t="s">
        <v>12</v>
      </c>
      <c r="B10" s="11">
        <v>5.0399190000000003</v>
      </c>
      <c r="C10" s="11">
        <v>5</v>
      </c>
      <c r="D10" s="11">
        <v>5</v>
      </c>
      <c r="E10" s="11">
        <f t="shared" si="2"/>
        <v>0</v>
      </c>
      <c r="F10" s="12">
        <f t="shared" si="1"/>
        <v>0</v>
      </c>
    </row>
    <row r="11" spans="1:6" ht="15" x14ac:dyDescent="0.25">
      <c r="A11" s="7" t="s">
        <v>13</v>
      </c>
      <c r="B11" s="8">
        <v>1.558943</v>
      </c>
      <c r="C11" s="8">
        <v>1.1000000000000001</v>
      </c>
      <c r="D11" s="8">
        <v>1.1499999999999999</v>
      </c>
      <c r="E11" s="8">
        <f t="shared" si="2"/>
        <v>4.9999999999999822E-2</v>
      </c>
      <c r="F11" s="9">
        <f t="shared" si="1"/>
        <v>4.5454545454545289E-2</v>
      </c>
    </row>
    <row r="12" spans="1:6" ht="15" x14ac:dyDescent="0.25">
      <c r="A12" s="7" t="s">
        <v>14</v>
      </c>
      <c r="B12" s="8">
        <f>SUM(B13:B14)</f>
        <v>3.7093799999999999</v>
      </c>
      <c r="C12" s="8">
        <f>SUM(C13:C14)</f>
        <v>3.69</v>
      </c>
      <c r="D12" s="8">
        <f>SUM(D13:D14)</f>
        <v>3.69</v>
      </c>
      <c r="E12" s="8">
        <f t="shared" si="2"/>
        <v>0</v>
      </c>
      <c r="F12" s="9">
        <f t="shared" si="1"/>
        <v>0</v>
      </c>
    </row>
    <row r="13" spans="1:6" s="13" customFormat="1" ht="24" x14ac:dyDescent="0.2">
      <c r="A13" s="15" t="s">
        <v>15</v>
      </c>
      <c r="B13" s="11">
        <v>0</v>
      </c>
      <c r="C13" s="11">
        <v>3.69</v>
      </c>
      <c r="D13" s="11">
        <v>3.69</v>
      </c>
      <c r="E13" s="11">
        <f t="shared" si="2"/>
        <v>0</v>
      </c>
      <c r="F13" s="12">
        <f t="shared" si="1"/>
        <v>0</v>
      </c>
    </row>
    <row r="14" spans="1:6" s="13" customFormat="1" ht="24.75" thickBot="1" x14ac:dyDescent="0.25">
      <c r="A14" s="15" t="s">
        <v>16</v>
      </c>
      <c r="B14" s="11">
        <v>3.7093799999999999</v>
      </c>
      <c r="C14" s="11">
        <v>0</v>
      </c>
      <c r="D14" s="11">
        <v>0</v>
      </c>
      <c r="E14" s="11">
        <f t="shared" si="2"/>
        <v>0</v>
      </c>
      <c r="F14" s="12" t="str">
        <f t="shared" si="1"/>
        <v xml:space="preserve">N/A  </v>
      </c>
    </row>
    <row r="15" spans="1:6" ht="15" x14ac:dyDescent="0.25">
      <c r="A15" s="21" t="s">
        <v>17</v>
      </c>
      <c r="B15" s="21"/>
      <c r="C15" s="21"/>
      <c r="D15" s="21"/>
      <c r="E15" s="21"/>
      <c r="F15" s="21"/>
    </row>
    <row r="16" spans="1:6" ht="27" customHeight="1" x14ac:dyDescent="0.25">
      <c r="A16" s="22" t="s">
        <v>18</v>
      </c>
      <c r="B16" s="22"/>
      <c r="C16" s="22"/>
      <c r="D16" s="22"/>
      <c r="E16" s="22"/>
      <c r="F16" s="22"/>
    </row>
    <row r="17" spans="1:6" ht="15" customHeight="1" x14ac:dyDescent="0.25">
      <c r="A17" s="16"/>
      <c r="B17" s="17"/>
      <c r="C17" s="17"/>
      <c r="D17" s="17"/>
      <c r="E17" s="18"/>
      <c r="F17" s="18"/>
    </row>
    <row r="18" spans="1:6" ht="15" x14ac:dyDescent="0.25">
      <c r="A18" s="16"/>
      <c r="B18" s="17"/>
      <c r="C18" s="17"/>
      <c r="D18" s="17"/>
      <c r="E18" s="18"/>
      <c r="F18" s="18"/>
    </row>
    <row r="19" spans="1:6" ht="15" x14ac:dyDescent="0.25">
      <c r="A19" s="16"/>
      <c r="B19" s="17"/>
      <c r="C19" s="17"/>
      <c r="D19" s="17"/>
      <c r="E19" s="18"/>
      <c r="F19" s="18"/>
    </row>
    <row r="20" spans="1:6" ht="15" x14ac:dyDescent="0.25">
      <c r="A20" s="16"/>
      <c r="B20" s="17"/>
      <c r="C20" s="17"/>
      <c r="D20" s="17"/>
      <c r="E20" s="18"/>
      <c r="F20" s="18"/>
    </row>
    <row r="21" spans="1:6" ht="15" x14ac:dyDescent="0.25">
      <c r="A21" s="16"/>
      <c r="B21" s="17"/>
      <c r="C21" s="17"/>
      <c r="D21" s="17"/>
      <c r="E21" s="18"/>
      <c r="F21" s="18"/>
    </row>
    <row r="22" spans="1:6" ht="15" x14ac:dyDescent="0.25">
      <c r="A22" s="19"/>
      <c r="B22" s="17"/>
      <c r="C22" s="17"/>
      <c r="D22" s="17"/>
      <c r="E22" s="18"/>
      <c r="F22" s="18"/>
    </row>
    <row r="23" spans="1:6" ht="15" x14ac:dyDescent="0.25">
      <c r="A23" s="19"/>
      <c r="B23" s="17"/>
      <c r="C23" s="17"/>
      <c r="D23" s="17"/>
      <c r="E23" s="18"/>
      <c r="F23" s="18"/>
    </row>
    <row r="24" spans="1:6" x14ac:dyDescent="0.35">
      <c r="A24" s="19"/>
      <c r="B24" s="17"/>
      <c r="C24" s="17"/>
      <c r="D24" s="17"/>
      <c r="E24" s="18"/>
      <c r="F24" s="18"/>
    </row>
    <row r="25" spans="1:6" x14ac:dyDescent="0.35">
      <c r="A25" s="16"/>
      <c r="B25" s="17"/>
      <c r="C25" s="17"/>
      <c r="D25" s="17"/>
      <c r="E25" s="18"/>
      <c r="F25" s="18"/>
    </row>
    <row r="26" spans="1:6" x14ac:dyDescent="0.35">
      <c r="A26" s="16"/>
      <c r="B26" s="17"/>
      <c r="C26" s="17"/>
      <c r="D26" s="17"/>
      <c r="E26" s="18"/>
      <c r="F26" s="18"/>
    </row>
    <row r="27" spans="1:6" x14ac:dyDescent="0.35">
      <c r="A27" s="19"/>
      <c r="B27" s="17"/>
      <c r="C27" s="17"/>
      <c r="D27" s="17"/>
      <c r="E27" s="18"/>
      <c r="F27" s="18"/>
    </row>
    <row r="28" spans="1:6" x14ac:dyDescent="0.35">
      <c r="A28" s="19"/>
      <c r="B28" s="17"/>
      <c r="C28" s="17"/>
      <c r="D28" s="17"/>
      <c r="E28" s="18"/>
      <c r="F28" s="18"/>
    </row>
    <row r="29" spans="1:6" x14ac:dyDescent="0.35">
      <c r="A29" s="16"/>
      <c r="B29" s="17"/>
      <c r="C29" s="17"/>
      <c r="D29" s="17"/>
      <c r="E29" s="18"/>
      <c r="F29" s="18"/>
    </row>
    <row r="30" spans="1:6" x14ac:dyDescent="0.35">
      <c r="A30" s="16"/>
      <c r="B30" s="17"/>
      <c r="C30" s="17"/>
      <c r="D30" s="17"/>
      <c r="E30" s="18"/>
      <c r="F30" s="18"/>
    </row>
    <row r="31" spans="1:6" x14ac:dyDescent="0.35">
      <c r="A31" s="16"/>
      <c r="B31" s="17"/>
      <c r="C31" s="17"/>
      <c r="D31" s="17"/>
      <c r="E31" s="18"/>
      <c r="F31" s="18"/>
    </row>
    <row r="32" spans="1:6" x14ac:dyDescent="0.35">
      <c r="A32" s="20"/>
      <c r="B32" s="20"/>
      <c r="C32" s="18"/>
      <c r="D32" s="18"/>
      <c r="E32" s="18"/>
      <c r="F32" s="18"/>
    </row>
    <row r="33" spans="1:6" x14ac:dyDescent="0.35">
      <c r="A33" s="20"/>
      <c r="B33" s="20"/>
      <c r="C33" s="18"/>
      <c r="D33" s="18"/>
      <c r="E33" s="18"/>
      <c r="F33" s="18"/>
    </row>
  </sheetData>
  <mergeCells count="8">
    <mergeCell ref="A15:F15"/>
    <mergeCell ref="A16:F16"/>
    <mergeCell ref="A1:F1"/>
    <mergeCell ref="A2:F2"/>
    <mergeCell ref="B3:B4"/>
    <mergeCell ref="C3:C4"/>
    <mergeCell ref="D3:D4"/>
    <mergeCell ref="E3:F3"/>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CBET Funding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Chantel</cp:lastModifiedBy>
  <cp:lastPrinted>2015-01-30T13:12:16Z</cp:lastPrinted>
  <dcterms:created xsi:type="dcterms:W3CDTF">2015-01-29T18:45:50Z</dcterms:created>
  <dcterms:modified xsi:type="dcterms:W3CDTF">2015-01-30T13:12:19Z</dcterms:modified>
</cp:coreProperties>
</file>