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0" yWindow="360" windowWidth="17890" windowHeight="7940"/>
  </bookViews>
  <sheets>
    <sheet name="Geosciences Funding" sheetId="1" r:id="rId1"/>
  </sheets>
  <calcPr calcId="145621"/>
</workbook>
</file>

<file path=xl/calcChain.xml><?xml version="1.0" encoding="utf-8"?>
<calcChain xmlns="http://schemas.openxmlformats.org/spreadsheetml/2006/main">
  <c r="D11" i="1" l="1"/>
  <c r="E11" i="1" s="1"/>
  <c r="F11" i="1" s="1"/>
  <c r="C11" i="1"/>
  <c r="B11" i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<sst xmlns="http://schemas.openxmlformats.org/spreadsheetml/2006/main" count="19" uniqueCount="18">
  <si>
    <t>(Dollars in Millions)</t>
  </si>
  <si>
    <r>
      <t>FY 2014</t>
    </r>
    <r>
      <rPr>
        <sz val="9"/>
        <color rgb="FF000000"/>
        <rFont val="Arial"/>
        <family val="2"/>
      </rPr>
      <t xml:space="preserve"> Actual</t>
    </r>
  </si>
  <si>
    <t>FY 2015 Estimate</t>
  </si>
  <si>
    <t>FY 2016 Request</t>
  </si>
  <si>
    <t>Change Over
FY 2015 Estimate</t>
  </si>
  <si>
    <t>Amount</t>
  </si>
  <si>
    <t>Percent</t>
  </si>
  <si>
    <t>Atmospheric and Geospace Sciences (AGS)</t>
  </si>
  <si>
    <t>Earth Sciences (EAR)</t>
  </si>
  <si>
    <t>Integrative and Collaborative Education
     and Research (ICER)</t>
  </si>
  <si>
    <t>Ocean Science (OCE)</t>
  </si>
  <si>
    <t>Polar Programs (PLR)</t>
  </si>
  <si>
    <t xml:space="preserve">     U.S. Antarctic Logistical Support (USALS)</t>
  </si>
  <si>
    <t>[68.94]</t>
  </si>
  <si>
    <t>[67.52]</t>
  </si>
  <si>
    <t>Total, GEO</t>
  </si>
  <si>
    <t>Totals may not add due to rounding.</t>
  </si>
  <si>
    <t>Geosciences (GEO)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</si>
</sst>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.0;\-#,##0.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i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2" xfId="0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horizontal="right" vertical="top"/>
    </xf>
    <xf numFmtId="166" fontId="4" fillId="0" borderId="0" xfId="0" applyNumberFormat="1" applyFont="1" applyFill="1" applyBorder="1" applyAlignment="1">
      <alignment vertical="top"/>
    </xf>
    <xf numFmtId="166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66" fontId="8" fillId="0" borderId="0" xfId="0" applyNumberFormat="1" applyFont="1" applyFill="1" applyBorder="1" applyAlignment="1">
      <alignment horizontal="right" vertical="top"/>
    </xf>
    <xf numFmtId="167" fontId="7" fillId="0" borderId="0" xfId="0" applyNumberFormat="1" applyFont="1" applyBorder="1" applyAlignment="1">
      <alignment vertical="top"/>
    </xf>
    <xf numFmtId="167" fontId="7" fillId="0" borderId="0" xfId="1" applyNumberFormat="1" applyFont="1" applyBorder="1" applyAlignment="1">
      <alignment horizontal="right" vertical="top"/>
    </xf>
    <xf numFmtId="0" fontId="9" fillId="0" borderId="4" xfId="0" applyFont="1" applyBorder="1" applyAlignment="1">
      <alignment vertical="center" wrapText="1"/>
    </xf>
    <xf numFmtId="164" fontId="9" fillId="0" borderId="4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workbookViewId="0">
      <selection sqref="A1:F1"/>
    </sheetView>
  </sheetViews>
  <sheetFormatPr defaultRowHeight="14.5" x14ac:dyDescent="0.35"/>
  <cols>
    <col min="1" max="1" width="34.54296875" bestFit="1" customWidth="1"/>
  </cols>
  <sheetData>
    <row r="1" spans="1:6" x14ac:dyDescent="0.35">
      <c r="A1" s="19" t="s">
        <v>17</v>
      </c>
      <c r="B1" s="19"/>
      <c r="C1" s="19"/>
      <c r="D1" s="19"/>
      <c r="E1" s="20"/>
      <c r="F1" s="20"/>
    </row>
    <row r="2" spans="1:6" ht="15" thickBot="1" x14ac:dyDescent="0.35">
      <c r="A2" s="21" t="s">
        <v>0</v>
      </c>
      <c r="B2" s="22"/>
      <c r="C2" s="22"/>
      <c r="D2" s="22"/>
      <c r="E2" s="23"/>
      <c r="F2" s="23"/>
    </row>
    <row r="3" spans="1:6" ht="27.65" customHeight="1" x14ac:dyDescent="0.35">
      <c r="A3" s="1"/>
      <c r="B3" s="24" t="s">
        <v>1</v>
      </c>
      <c r="C3" s="24" t="s">
        <v>2</v>
      </c>
      <c r="D3" s="24" t="s">
        <v>3</v>
      </c>
      <c r="E3" s="26" t="s">
        <v>4</v>
      </c>
      <c r="F3" s="26"/>
    </row>
    <row r="4" spans="1:6" x14ac:dyDescent="0.35">
      <c r="A4" s="2"/>
      <c r="B4" s="25"/>
      <c r="C4" s="25"/>
      <c r="D4" s="25"/>
      <c r="E4" s="3" t="s">
        <v>5</v>
      </c>
      <c r="F4" s="3" t="s">
        <v>6</v>
      </c>
    </row>
    <row r="5" spans="1:6" ht="14.4" x14ac:dyDescent="0.3">
      <c r="A5" s="4" t="s">
        <v>7</v>
      </c>
      <c r="B5" s="5">
        <v>250.85380699999999</v>
      </c>
      <c r="C5" s="5">
        <v>251.15</v>
      </c>
      <c r="D5" s="5">
        <v>262.88</v>
      </c>
      <c r="E5" s="6">
        <f t="shared" ref="E5:E11" si="0">D5-C5</f>
        <v>11.72999999999999</v>
      </c>
      <c r="F5" s="7">
        <f t="shared" ref="F5:F11" si="1">IF(C5=0,"N/A  ",E5/C5)</f>
        <v>4.6705156281106865E-2</v>
      </c>
    </row>
    <row r="6" spans="1:6" ht="14.4" x14ac:dyDescent="0.3">
      <c r="A6" s="4" t="s">
        <v>8</v>
      </c>
      <c r="B6" s="8">
        <v>177.805026</v>
      </c>
      <c r="C6" s="8">
        <v>177.2</v>
      </c>
      <c r="D6" s="8">
        <v>188.21</v>
      </c>
      <c r="E6" s="9">
        <f t="shared" si="0"/>
        <v>11.010000000000019</v>
      </c>
      <c r="F6" s="7">
        <f t="shared" si="1"/>
        <v>6.2133182844243906E-2</v>
      </c>
    </row>
    <row r="7" spans="1:6" ht="24" x14ac:dyDescent="0.3">
      <c r="A7" s="10" t="s">
        <v>9</v>
      </c>
      <c r="B7" s="8">
        <v>83.527762999999993</v>
      </c>
      <c r="C7" s="8">
        <v>83.74</v>
      </c>
      <c r="D7" s="8">
        <v>95.2</v>
      </c>
      <c r="E7" s="9">
        <f t="shared" si="0"/>
        <v>11.460000000000008</v>
      </c>
      <c r="F7" s="7">
        <f t="shared" si="1"/>
        <v>0.13685216145211379</v>
      </c>
    </row>
    <row r="8" spans="1:6" ht="14.4" x14ac:dyDescent="0.3">
      <c r="A8" s="4" t="s">
        <v>10</v>
      </c>
      <c r="B8" s="8">
        <v>356.26519100000002</v>
      </c>
      <c r="C8" s="8">
        <v>355.95</v>
      </c>
      <c r="D8" s="8">
        <v>369.61</v>
      </c>
      <c r="E8" s="9">
        <f t="shared" si="0"/>
        <v>13.660000000000025</v>
      </c>
      <c r="F8" s="7">
        <f t="shared" si="1"/>
        <v>3.8376176429273844E-2</v>
      </c>
    </row>
    <row r="9" spans="1:6" ht="14.4" x14ac:dyDescent="0.3">
      <c r="A9" s="4" t="s">
        <v>11</v>
      </c>
      <c r="B9" s="8">
        <v>452.86688100000003</v>
      </c>
      <c r="C9" s="8">
        <v>436.35</v>
      </c>
      <c r="D9" s="8">
        <v>449.51</v>
      </c>
      <c r="E9" s="9">
        <f t="shared" si="0"/>
        <v>13.159999999999968</v>
      </c>
      <c r="F9" s="7">
        <f t="shared" si="1"/>
        <v>3.0159275810702345E-2</v>
      </c>
    </row>
    <row r="10" spans="1:6" ht="14.4" x14ac:dyDescent="0.3">
      <c r="A10" s="11" t="s">
        <v>12</v>
      </c>
      <c r="B10" s="12" t="s">
        <v>13</v>
      </c>
      <c r="C10" s="12" t="s">
        <v>14</v>
      </c>
      <c r="D10" s="12" t="s">
        <v>14</v>
      </c>
      <c r="E10" s="13">
        <v>0</v>
      </c>
      <c r="F10" s="14">
        <v>0</v>
      </c>
    </row>
    <row r="11" spans="1:6" ht="15" thickBot="1" x14ac:dyDescent="0.35">
      <c r="A11" s="15" t="s">
        <v>15</v>
      </c>
      <c r="B11" s="16">
        <f>SUM(B5:B9)</f>
        <v>1321.3186679999999</v>
      </c>
      <c r="C11" s="16">
        <f>SUM(C5:C9)</f>
        <v>1304.3899999999999</v>
      </c>
      <c r="D11" s="16">
        <f>SUM(D5:D9)</f>
        <v>1365.41</v>
      </c>
      <c r="E11" s="16">
        <f t="shared" si="0"/>
        <v>61.020000000000209</v>
      </c>
      <c r="F11" s="17">
        <f t="shared" si="1"/>
        <v>4.6780487430906563E-2</v>
      </c>
    </row>
    <row r="12" spans="1:6" ht="14.4" x14ac:dyDescent="0.3">
      <c r="A12" s="18" t="s">
        <v>16</v>
      </c>
      <c r="B12" s="18"/>
      <c r="C12" s="18"/>
      <c r="D12" s="18"/>
      <c r="E12" s="18"/>
      <c r="F12" s="18"/>
    </row>
  </sheetData>
  <mergeCells count="7">
    <mergeCell ref="A12:F12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Geosciences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Chantel</cp:lastModifiedBy>
  <cp:lastPrinted>2015-01-30T13:21:19Z</cp:lastPrinted>
  <dcterms:created xsi:type="dcterms:W3CDTF">2015-01-29T19:01:10Z</dcterms:created>
  <dcterms:modified xsi:type="dcterms:W3CDTF">2015-01-30T13:21:23Z</dcterms:modified>
</cp:coreProperties>
</file>