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70" windowWidth="18180" windowHeight="8210"/>
  </bookViews>
  <sheets>
    <sheet name="ICER Funding" sheetId="9" r:id="rId1"/>
  </sheets>
  <calcPr calcId="145621" concurrentCalc="0"/>
</workbook>
</file>

<file path=xl/calcChain.xml><?xml version="1.0" encoding="utf-8"?>
<calcChain xmlns="http://schemas.openxmlformats.org/spreadsheetml/2006/main">
  <c r="F13" i="9" l="1"/>
  <c r="E13" i="9"/>
  <c r="E12" i="9"/>
  <c r="F12" i="9"/>
  <c r="F11" i="9"/>
  <c r="E11" i="9"/>
  <c r="E10" i="9"/>
  <c r="F10" i="9"/>
  <c r="C9" i="9"/>
  <c r="D9" i="9"/>
  <c r="E9" i="9"/>
  <c r="F9" i="9"/>
  <c r="B9" i="9"/>
  <c r="E8" i="9"/>
  <c r="F8" i="9"/>
  <c r="C6" i="9"/>
  <c r="D6" i="9"/>
  <c r="E6" i="9"/>
  <c r="F6" i="9"/>
  <c r="B6" i="9"/>
  <c r="C5" i="9"/>
  <c r="D5" i="9"/>
  <c r="E5" i="9"/>
  <c r="F5" i="9"/>
  <c r="B5" i="9"/>
</calcChain>
</file>

<file path=xl/sharedStrings.xml><?xml version="1.0" encoding="utf-8"?>
<sst xmlns="http://schemas.openxmlformats.org/spreadsheetml/2006/main" count="18" uniqueCount="18">
  <si>
    <t>(Dollars in Millions)</t>
  </si>
  <si>
    <t>FY 2015
Estimate</t>
  </si>
  <si>
    <t>Change Over
FY 2015 Estimate</t>
  </si>
  <si>
    <t>Amount</t>
  </si>
  <si>
    <t>Percent</t>
  </si>
  <si>
    <t>CAREER</t>
  </si>
  <si>
    <t>Totals may not add due to rounding.</t>
  </si>
  <si>
    <t>FY 2014
Actual</t>
  </si>
  <si>
    <t>FY 2016
Request</t>
  </si>
  <si>
    <t xml:space="preserve">Research </t>
  </si>
  <si>
    <t xml:space="preserve">Education </t>
  </si>
  <si>
    <t>Infrastructure</t>
  </si>
  <si>
    <t>Total, ICER</t>
  </si>
  <si>
    <t>National Nanotechnology
   Coordinated Infrastructure (NNCI)</t>
  </si>
  <si>
    <t>National Nanotechnology
   Infrastructure Network (NNIN)</t>
  </si>
  <si>
    <t>Ocean Observatories Initiative (OOI)</t>
  </si>
  <si>
    <t>Mid-Scale Research Infrastructure</t>
  </si>
  <si>
    <t>Integrative and Collaborative Education and Research (ICER)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</si>
</sst>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/>
    </xf>
    <xf numFmtId="167" fontId="7" fillId="0" borderId="4" xfId="1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166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/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29" customWidth="1"/>
    <col min="2" max="2" width="9.36328125" customWidth="1"/>
    <col min="3" max="4" width="9.36328125" style="14" customWidth="1"/>
    <col min="5" max="5" width="10.6328125" style="14" customWidth="1"/>
    <col min="6" max="6" width="10.08984375" style="14" customWidth="1"/>
  </cols>
  <sheetData>
    <row r="1" spans="1:6" ht="15" customHeight="1" x14ac:dyDescent="0.35">
      <c r="A1" s="21" t="s">
        <v>17</v>
      </c>
      <c r="B1" s="21"/>
      <c r="C1" s="21"/>
      <c r="D1" s="21"/>
      <c r="E1" s="22"/>
      <c r="F1" s="22"/>
    </row>
    <row r="2" spans="1:6" ht="15" customHeight="1" thickBot="1" x14ac:dyDescent="0.35">
      <c r="A2" s="23" t="s">
        <v>0</v>
      </c>
      <c r="B2" s="24"/>
      <c r="C2" s="24"/>
      <c r="D2" s="24"/>
      <c r="E2" s="25"/>
      <c r="F2" s="25"/>
    </row>
    <row r="3" spans="1:6" ht="27" customHeight="1" x14ac:dyDescent="0.35">
      <c r="A3" s="1"/>
      <c r="B3" s="26" t="s">
        <v>7</v>
      </c>
      <c r="C3" s="28" t="s">
        <v>1</v>
      </c>
      <c r="D3" s="30" t="s">
        <v>8</v>
      </c>
      <c r="E3" s="32" t="s">
        <v>2</v>
      </c>
      <c r="F3" s="32"/>
    </row>
    <row r="4" spans="1:6" ht="12.75" customHeight="1" x14ac:dyDescent="0.35">
      <c r="A4" s="2"/>
      <c r="B4" s="27"/>
      <c r="C4" s="29"/>
      <c r="D4" s="31"/>
      <c r="E4" s="4" t="s">
        <v>3</v>
      </c>
      <c r="F4" s="4" t="s">
        <v>4</v>
      </c>
    </row>
    <row r="5" spans="1:6" ht="15" customHeight="1" x14ac:dyDescent="0.3">
      <c r="A5" s="5" t="s">
        <v>12</v>
      </c>
      <c r="B5" s="6">
        <f>SUM(B6,B8,B9)</f>
        <v>83.53</v>
      </c>
      <c r="C5" s="6">
        <f>SUM(C6,C8,C9)</f>
        <v>83.74</v>
      </c>
      <c r="D5" s="6">
        <f>SUM(D6,D8,D9)</f>
        <v>95.2</v>
      </c>
      <c r="E5" s="6">
        <f>D5-C5</f>
        <v>11.460000000000008</v>
      </c>
      <c r="F5" s="7">
        <f t="shared" ref="F5:F13" si="0">IF(C5=0,"N/A  ",E5/C5)</f>
        <v>0.13685216145211379</v>
      </c>
    </row>
    <row r="6" spans="1:6" ht="14.4" x14ac:dyDescent="0.3">
      <c r="A6" s="8" t="s">
        <v>9</v>
      </c>
      <c r="B6" s="12">
        <f>0.95+75.41</f>
        <v>76.36</v>
      </c>
      <c r="C6" s="12">
        <f>1.08+49.72</f>
        <v>50.8</v>
      </c>
      <c r="D6" s="12">
        <f>1.11+54.01</f>
        <v>55.12</v>
      </c>
      <c r="E6" s="12">
        <f t="shared" ref="E6:E13" si="1">D6-C6</f>
        <v>4.32</v>
      </c>
      <c r="F6" s="13">
        <f t="shared" si="0"/>
        <v>8.503937007874017E-2</v>
      </c>
    </row>
    <row r="7" spans="1:6" ht="14.4" x14ac:dyDescent="0.3">
      <c r="A7" s="9" t="s">
        <v>5</v>
      </c>
      <c r="B7" s="10">
        <v>0.09</v>
      </c>
      <c r="C7" s="10">
        <v>0.4</v>
      </c>
      <c r="D7" s="10">
        <v>0.4</v>
      </c>
      <c r="E7" s="10"/>
      <c r="F7" s="11"/>
    </row>
    <row r="8" spans="1:6" s="14" customFormat="1" ht="13.25" x14ac:dyDescent="0.25">
      <c r="A8" s="8" t="s">
        <v>10</v>
      </c>
      <c r="B8" s="12">
        <v>6.87</v>
      </c>
      <c r="C8" s="12">
        <v>18.64</v>
      </c>
      <c r="D8" s="12">
        <v>16.47</v>
      </c>
      <c r="E8" s="12">
        <f t="shared" si="1"/>
        <v>-2.1700000000000017</v>
      </c>
      <c r="F8" s="13">
        <f t="shared" si="0"/>
        <v>-0.11641630901287563</v>
      </c>
    </row>
    <row r="9" spans="1:6" s="14" customFormat="1" ht="13.25" x14ac:dyDescent="0.25">
      <c r="A9" s="8" t="s">
        <v>11</v>
      </c>
      <c r="B9" s="12">
        <f>SUM(B10:B13)</f>
        <v>0.3</v>
      </c>
      <c r="C9" s="12">
        <f t="shared" ref="C9:D9" si="2">SUM(C10:C13)</f>
        <v>14.3</v>
      </c>
      <c r="D9" s="12">
        <f t="shared" si="2"/>
        <v>23.61</v>
      </c>
      <c r="E9" s="12">
        <f t="shared" si="1"/>
        <v>9.3099999999999987</v>
      </c>
      <c r="F9" s="13">
        <f t="shared" si="0"/>
        <v>0.65104895104895089</v>
      </c>
    </row>
    <row r="10" spans="1:6" ht="22.75" x14ac:dyDescent="0.3">
      <c r="A10" s="3" t="s">
        <v>13</v>
      </c>
      <c r="B10" s="10">
        <v>0</v>
      </c>
      <c r="C10" s="10">
        <v>0.3</v>
      </c>
      <c r="D10" s="10">
        <v>0.3</v>
      </c>
      <c r="E10" s="10">
        <f t="shared" si="1"/>
        <v>0</v>
      </c>
      <c r="F10" s="11">
        <f t="shared" si="0"/>
        <v>0</v>
      </c>
    </row>
    <row r="11" spans="1:6" ht="22.75" x14ac:dyDescent="0.3">
      <c r="A11" s="3" t="s">
        <v>14</v>
      </c>
      <c r="B11" s="10">
        <v>0.3</v>
      </c>
      <c r="C11" s="10">
        <v>0</v>
      </c>
      <c r="D11" s="10">
        <v>0</v>
      </c>
      <c r="E11" s="10">
        <f t="shared" si="1"/>
        <v>0</v>
      </c>
      <c r="F11" s="11" t="str">
        <f t="shared" si="0"/>
        <v xml:space="preserve">N/A  </v>
      </c>
    </row>
    <row r="12" spans="1:6" ht="14.4" x14ac:dyDescent="0.3">
      <c r="A12" s="3" t="s">
        <v>15</v>
      </c>
      <c r="B12" s="10">
        <v>0</v>
      </c>
      <c r="C12" s="10">
        <v>14</v>
      </c>
      <c r="D12" s="10">
        <v>14</v>
      </c>
      <c r="E12" s="10">
        <f t="shared" si="1"/>
        <v>0</v>
      </c>
      <c r="F12" s="11">
        <f t="shared" si="0"/>
        <v>0</v>
      </c>
    </row>
    <row r="13" spans="1:6" s="14" customFormat="1" ht="13.75" thickBot="1" x14ac:dyDescent="0.3">
      <c r="A13" s="3" t="s">
        <v>16</v>
      </c>
      <c r="B13" s="10">
        <v>0</v>
      </c>
      <c r="C13" s="10">
        <v>0</v>
      </c>
      <c r="D13" s="10">
        <v>9.31</v>
      </c>
      <c r="E13" s="10">
        <f t="shared" si="1"/>
        <v>9.31</v>
      </c>
      <c r="F13" s="11" t="str">
        <f t="shared" si="0"/>
        <v xml:space="preserve">N/A  </v>
      </c>
    </row>
    <row r="14" spans="1:6" s="14" customFormat="1" ht="15" customHeight="1" x14ac:dyDescent="0.25">
      <c r="A14" s="20" t="s">
        <v>6</v>
      </c>
      <c r="B14" s="20"/>
      <c r="C14" s="20"/>
      <c r="D14" s="20"/>
      <c r="E14" s="20"/>
      <c r="F14" s="20"/>
    </row>
    <row r="15" spans="1:6" ht="14.4" x14ac:dyDescent="0.3">
      <c r="A15" s="15"/>
      <c r="B15" s="16"/>
      <c r="C15" s="16"/>
      <c r="D15" s="16"/>
      <c r="E15" s="17"/>
      <c r="F15" s="17"/>
    </row>
    <row r="16" spans="1:6" ht="14.4" x14ac:dyDescent="0.3">
      <c r="A16" s="15"/>
      <c r="B16" s="16"/>
      <c r="C16" s="16"/>
      <c r="D16" s="16"/>
      <c r="E16" s="17"/>
      <c r="F16" s="17"/>
    </row>
    <row r="17" spans="1:6" ht="14.4" x14ac:dyDescent="0.3">
      <c r="A17" s="15"/>
      <c r="B17" s="16"/>
      <c r="C17" s="16"/>
      <c r="D17" s="16"/>
      <c r="E17" s="17"/>
      <c r="F17" s="17"/>
    </row>
    <row r="18" spans="1:6" ht="14.4" x14ac:dyDescent="0.3">
      <c r="A18" s="18"/>
      <c r="B18" s="16"/>
      <c r="C18" s="16"/>
      <c r="D18" s="16"/>
      <c r="E18" s="17"/>
      <c r="F18" s="17"/>
    </row>
    <row r="19" spans="1:6" ht="12.75" customHeight="1" x14ac:dyDescent="0.3">
      <c r="A19" s="18"/>
      <c r="B19" s="16"/>
      <c r="C19" s="16"/>
      <c r="D19" s="16"/>
      <c r="E19" s="17"/>
      <c r="F19" s="17"/>
    </row>
    <row r="20" spans="1:6" ht="14.4" x14ac:dyDescent="0.3">
      <c r="A20" s="15"/>
      <c r="B20" s="16"/>
      <c r="C20" s="16"/>
      <c r="D20" s="16"/>
      <c r="E20" s="17"/>
      <c r="F20" s="17"/>
    </row>
    <row r="21" spans="1:6" ht="14.4" x14ac:dyDescent="0.3">
      <c r="A21" s="15"/>
      <c r="B21" s="16"/>
      <c r="C21" s="16"/>
      <c r="D21" s="16"/>
      <c r="E21" s="17"/>
      <c r="F21" s="17"/>
    </row>
    <row r="22" spans="1:6" ht="14.4" x14ac:dyDescent="0.3">
      <c r="A22" s="18"/>
      <c r="B22" s="16"/>
      <c r="C22" s="16"/>
      <c r="D22" s="16"/>
      <c r="E22" s="17"/>
      <c r="F22" s="17"/>
    </row>
    <row r="23" spans="1:6" ht="14.4" x14ac:dyDescent="0.3">
      <c r="A23" s="18"/>
      <c r="B23" s="16"/>
      <c r="C23" s="16"/>
      <c r="D23" s="16"/>
      <c r="E23" s="17"/>
      <c r="F23" s="17"/>
    </row>
    <row r="24" spans="1:6" ht="14.4" x14ac:dyDescent="0.3">
      <c r="A24" s="18"/>
      <c r="B24" s="16"/>
      <c r="C24" s="16"/>
      <c r="D24" s="16"/>
      <c r="E24" s="17"/>
      <c r="F24" s="17"/>
    </row>
    <row r="25" spans="1:6" x14ac:dyDescent="0.35">
      <c r="A25" s="19"/>
      <c r="B25" s="19"/>
      <c r="C25" s="17"/>
      <c r="D25" s="17"/>
      <c r="E25" s="17"/>
      <c r="F25" s="17"/>
    </row>
    <row r="26" spans="1:6" x14ac:dyDescent="0.35">
      <c r="A26" s="19"/>
      <c r="B26" s="19"/>
      <c r="C26" s="17"/>
      <c r="D26" s="17"/>
      <c r="E26" s="17"/>
      <c r="F26" s="17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Chantel</cp:lastModifiedBy>
  <cp:lastPrinted>2015-01-30T13:33:32Z</cp:lastPrinted>
  <dcterms:created xsi:type="dcterms:W3CDTF">2015-01-29T19:07:00Z</dcterms:created>
  <dcterms:modified xsi:type="dcterms:W3CDTF">2015-01-30T13:33:34Z</dcterms:modified>
</cp:coreProperties>
</file>