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IA Funding" sheetId="1" r:id="rId1"/>
  </sheets>
  <calcPr calcId="145621"/>
</workbook>
</file>

<file path=xl/calcChain.xml><?xml version="1.0" encoding="utf-8"?>
<calcChain xmlns="http://schemas.openxmlformats.org/spreadsheetml/2006/main">
  <c r="D16" i="1" l="1"/>
  <c r="E16" i="1" s="1"/>
  <c r="C16" i="1"/>
  <c r="B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F5" i="1"/>
  <c r="E5" i="1"/>
  <c r="F16" i="1" l="1"/>
</calcChain>
</file>

<file path=xl/sharedStrings.xml><?xml version="1.0" encoding="utf-8"?>
<sst xmlns="http://schemas.openxmlformats.org/spreadsheetml/2006/main" count="21" uniqueCount="21">
  <si>
    <t>(Dollars in Millions)</t>
  </si>
  <si>
    <t>FY 2015
Estimate</t>
  </si>
  <si>
    <t>Amount</t>
  </si>
  <si>
    <t>Percent</t>
  </si>
  <si>
    <t>Totals may not add due to rounding.</t>
  </si>
  <si>
    <t>FY 2014 Actual</t>
  </si>
  <si>
    <t>FY 2016 Request</t>
  </si>
  <si>
    <t>Change Over
FY 2015 Estimate</t>
  </si>
  <si>
    <t>Career-Life Balance</t>
  </si>
  <si>
    <t>EPSCoR</t>
  </si>
  <si>
    <t>Graduate Research Fellowships</t>
  </si>
  <si>
    <t>INSPIRE</t>
  </si>
  <si>
    <t>Major Research Instrumentation</t>
  </si>
  <si>
    <t>NSF INCLUDES</t>
  </si>
  <si>
    <t>Research Investment Communications (RIC)</t>
  </si>
  <si>
    <t>Science &amp; Technology Centers Class of 2016</t>
  </si>
  <si>
    <t>Science &amp; Technology Centers Administration</t>
  </si>
  <si>
    <t>Science &amp; Technology Policy Institute</t>
  </si>
  <si>
    <t>STAR METRICS</t>
  </si>
  <si>
    <t>Total, IA</t>
  </si>
  <si>
    <t>Integrative Activities (IA)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</si>
</sst>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/>
    <xf numFmtId="0" fontId="3" fillId="0" borderId="4" xfId="0" applyFont="1" applyBorder="1" applyAlignment="1">
      <alignment horizontal="right"/>
    </xf>
    <xf numFmtId="0" fontId="6" fillId="0" borderId="4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166" fontId="3" fillId="0" borderId="0" xfId="0" applyNumberFormat="1" applyFont="1" applyFill="1" applyBorder="1" applyAlignment="1"/>
    <xf numFmtId="166" fontId="3" fillId="2" borderId="0" xfId="0" applyNumberFormat="1" applyFont="1" applyFill="1" applyBorder="1" applyAlignment="1"/>
    <xf numFmtId="166" fontId="3" fillId="0" borderId="0" xfId="0" applyNumberFormat="1" applyFont="1" applyBorder="1" applyAlignment="1"/>
    <xf numFmtId="165" fontId="3" fillId="0" borderId="0" xfId="2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 wrapText="1"/>
    </xf>
    <xf numFmtId="166" fontId="6" fillId="2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 wrapText="1"/>
    </xf>
    <xf numFmtId="0" fontId="3" fillId="0" borderId="0" xfId="0" applyFont="1" applyAlignment="1"/>
    <xf numFmtId="166" fontId="3" fillId="0" borderId="0" xfId="0" applyNumberFormat="1" applyFont="1"/>
    <xf numFmtId="166" fontId="3" fillId="2" borderId="0" xfId="0" applyNumberFormat="1" applyFont="1" applyFill="1"/>
    <xf numFmtId="165" fontId="3" fillId="0" borderId="0" xfId="0" applyNumberFormat="1" applyFont="1" applyAlignment="1">
      <alignment horizontal="right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ColWidth="9.08984375" defaultRowHeight="11.5" x14ac:dyDescent="0.25"/>
  <cols>
    <col min="1" max="1" width="38" style="1" customWidth="1"/>
    <col min="2" max="5" width="9.90625" style="1" customWidth="1"/>
    <col min="6" max="6" width="9.08984375" style="1" customWidth="1"/>
    <col min="7" max="7" width="10.90625" style="1" customWidth="1"/>
    <col min="8" max="16384" width="9.08984375" style="1"/>
  </cols>
  <sheetData>
    <row r="1" spans="1:6" ht="13" x14ac:dyDescent="0.25">
      <c r="A1" s="29" t="s">
        <v>20</v>
      </c>
      <c r="B1" s="29"/>
      <c r="C1" s="29"/>
      <c r="D1" s="29"/>
      <c r="E1" s="30"/>
      <c r="F1" s="30"/>
    </row>
    <row r="2" spans="1:6" ht="12" thickBot="1" x14ac:dyDescent="0.3">
      <c r="A2" s="31" t="s">
        <v>0</v>
      </c>
      <c r="B2" s="32"/>
      <c r="C2" s="32"/>
      <c r="D2" s="32"/>
      <c r="E2" s="33"/>
      <c r="F2" s="33"/>
    </row>
    <row r="3" spans="1:6" ht="24.65" customHeight="1" x14ac:dyDescent="0.25">
      <c r="A3" s="2"/>
      <c r="B3" s="34" t="s">
        <v>5</v>
      </c>
      <c r="C3" s="34" t="s">
        <v>1</v>
      </c>
      <c r="D3" s="36" t="s">
        <v>6</v>
      </c>
      <c r="E3" s="38" t="s">
        <v>7</v>
      </c>
      <c r="F3" s="38"/>
    </row>
    <row r="4" spans="1:6" x14ac:dyDescent="0.25">
      <c r="A4" s="5"/>
      <c r="B4" s="35"/>
      <c r="C4" s="35"/>
      <c r="D4" s="37"/>
      <c r="E4" s="6" t="s">
        <v>2</v>
      </c>
      <c r="F4" s="6" t="s">
        <v>3</v>
      </c>
    </row>
    <row r="5" spans="1:6" x14ac:dyDescent="0.25">
      <c r="A5" s="7" t="s">
        <v>8</v>
      </c>
      <c r="B5" s="8">
        <v>1.5</v>
      </c>
      <c r="C5" s="9">
        <v>0</v>
      </c>
      <c r="D5" s="10">
        <v>0</v>
      </c>
      <c r="E5" s="10">
        <f>D5-C5</f>
        <v>0</v>
      </c>
      <c r="F5" s="11" t="str">
        <f>IF(C5=0,"N/A  ",E5/C5)</f>
        <v xml:space="preserve">N/A  </v>
      </c>
    </row>
    <row r="6" spans="1:6" ht="10.25" customHeight="1" x14ac:dyDescent="0.25">
      <c r="A6" s="12" t="s">
        <v>9</v>
      </c>
      <c r="B6" s="13">
        <v>158.191</v>
      </c>
      <c r="C6" s="14">
        <v>159.69</v>
      </c>
      <c r="D6" s="13">
        <v>169.99</v>
      </c>
      <c r="E6" s="15">
        <f>D6-C6</f>
        <v>10.300000000000011</v>
      </c>
      <c r="F6" s="16">
        <f>IF(C6=0,"N/A  ",E6/C6)</f>
        <v>6.4499968689335663E-2</v>
      </c>
    </row>
    <row r="7" spans="1:6" x14ac:dyDescent="0.25">
      <c r="A7" s="12" t="s">
        <v>10</v>
      </c>
      <c r="B7" s="17">
        <v>150</v>
      </c>
      <c r="C7" s="18">
        <v>166.72</v>
      </c>
      <c r="D7" s="19">
        <v>168.75</v>
      </c>
      <c r="E7" s="19">
        <f t="shared" ref="E7:E16" si="0">D7-C7</f>
        <v>2.0300000000000011</v>
      </c>
      <c r="F7" s="11">
        <f t="shared" ref="F7:F16" si="1">IF(C7=0,"N/A  ",E7/C7)</f>
        <v>1.217610364683302E-2</v>
      </c>
    </row>
    <row r="8" spans="1:6" x14ac:dyDescent="0.25">
      <c r="A8" s="12" t="s">
        <v>11</v>
      </c>
      <c r="B8" s="17">
        <v>24.917999999999999</v>
      </c>
      <c r="C8" s="18">
        <v>13.75</v>
      </c>
      <c r="D8" s="19">
        <v>13.75</v>
      </c>
      <c r="E8" s="19">
        <f t="shared" si="0"/>
        <v>0</v>
      </c>
      <c r="F8" s="11">
        <f t="shared" si="1"/>
        <v>0</v>
      </c>
    </row>
    <row r="9" spans="1:6" x14ac:dyDescent="0.25">
      <c r="A9" s="12" t="s">
        <v>12</v>
      </c>
      <c r="B9" s="17">
        <v>89.585999999999999</v>
      </c>
      <c r="C9" s="18">
        <v>75</v>
      </c>
      <c r="D9" s="19">
        <v>75</v>
      </c>
      <c r="E9" s="19">
        <f t="shared" si="0"/>
        <v>0</v>
      </c>
      <c r="F9" s="11">
        <f t="shared" si="1"/>
        <v>0</v>
      </c>
    </row>
    <row r="10" spans="1:6" x14ac:dyDescent="0.25">
      <c r="A10" s="12" t="s">
        <v>13</v>
      </c>
      <c r="B10" s="17">
        <v>0</v>
      </c>
      <c r="C10" s="18">
        <v>0</v>
      </c>
      <c r="D10" s="19">
        <v>1.88</v>
      </c>
      <c r="E10" s="19">
        <f t="shared" si="0"/>
        <v>1.88</v>
      </c>
      <c r="F10" s="11" t="str">
        <f t="shared" si="1"/>
        <v xml:space="preserve">N/A  </v>
      </c>
    </row>
    <row r="11" spans="1:6" x14ac:dyDescent="0.25">
      <c r="A11" s="12" t="s">
        <v>14</v>
      </c>
      <c r="B11" s="17">
        <v>1.8</v>
      </c>
      <c r="C11" s="18">
        <v>3.14</v>
      </c>
      <c r="D11" s="19">
        <v>3.14</v>
      </c>
      <c r="E11" s="19">
        <f t="shared" si="0"/>
        <v>0</v>
      </c>
      <c r="F11" s="11">
        <f t="shared" si="1"/>
        <v>0</v>
      </c>
    </row>
    <row r="12" spans="1:6" x14ac:dyDescent="0.25">
      <c r="A12" s="20" t="s">
        <v>15</v>
      </c>
      <c r="B12" s="17">
        <v>0</v>
      </c>
      <c r="C12" s="18">
        <v>0</v>
      </c>
      <c r="D12" s="19">
        <v>20</v>
      </c>
      <c r="E12" s="19">
        <f t="shared" si="0"/>
        <v>20</v>
      </c>
      <c r="F12" s="11" t="str">
        <f t="shared" si="1"/>
        <v xml:space="preserve">N/A  </v>
      </c>
    </row>
    <row r="13" spans="1:6" x14ac:dyDescent="0.25">
      <c r="A13" s="20" t="s">
        <v>16</v>
      </c>
      <c r="B13" s="21">
        <v>0.83799999999999997</v>
      </c>
      <c r="C13" s="22">
        <v>1.3</v>
      </c>
      <c r="D13" s="21">
        <v>0.9</v>
      </c>
      <c r="E13" s="21">
        <f t="shared" si="0"/>
        <v>-0.4</v>
      </c>
      <c r="F13" s="23">
        <f t="shared" si="1"/>
        <v>-0.30769230769230771</v>
      </c>
    </row>
    <row r="14" spans="1:6" x14ac:dyDescent="0.25">
      <c r="A14" s="20" t="s">
        <v>17</v>
      </c>
      <c r="B14" s="21">
        <v>4.8899999999999997</v>
      </c>
      <c r="C14" s="22">
        <v>4.74</v>
      </c>
      <c r="D14" s="21">
        <v>4.74</v>
      </c>
      <c r="E14" s="21">
        <f t="shared" si="0"/>
        <v>0</v>
      </c>
      <c r="F14" s="23">
        <f t="shared" si="1"/>
        <v>0</v>
      </c>
    </row>
    <row r="15" spans="1:6" x14ac:dyDescent="0.25">
      <c r="A15" s="20" t="s">
        <v>18</v>
      </c>
      <c r="B15" s="21">
        <v>1.4</v>
      </c>
      <c r="C15" s="22">
        <v>1</v>
      </c>
      <c r="D15" s="21">
        <v>1</v>
      </c>
      <c r="E15" s="21">
        <f t="shared" si="0"/>
        <v>0</v>
      </c>
      <c r="F15" s="23">
        <f t="shared" si="1"/>
        <v>0</v>
      </c>
    </row>
    <row r="16" spans="1:6" s="27" customFormat="1" ht="12" thickBot="1" x14ac:dyDescent="0.35">
      <c r="A16" s="24" t="s">
        <v>19</v>
      </c>
      <c r="B16" s="25">
        <f>SUM(B5:B15)</f>
        <v>433.12300000000005</v>
      </c>
      <c r="C16" s="25">
        <f>SUM(C5:C15)</f>
        <v>425.34</v>
      </c>
      <c r="D16" s="25">
        <f>SUM(D5:D15)</f>
        <v>459.15</v>
      </c>
      <c r="E16" s="25">
        <f t="shared" si="0"/>
        <v>33.81</v>
      </c>
      <c r="F16" s="26">
        <f t="shared" si="1"/>
        <v>7.948934969671323E-2</v>
      </c>
    </row>
    <row r="17" spans="1:6" x14ac:dyDescent="0.25">
      <c r="A17" s="28" t="s">
        <v>4</v>
      </c>
      <c r="B17" s="28"/>
      <c r="C17" s="28"/>
      <c r="D17" s="28"/>
      <c r="E17" s="28"/>
      <c r="F17" s="28"/>
    </row>
    <row r="18" spans="1:6" x14ac:dyDescent="0.25">
      <c r="A18" s="16"/>
    </row>
    <row r="20" spans="1:6" s="3" customFormat="1" x14ac:dyDescent="0.25"/>
    <row r="24" spans="1:6" x14ac:dyDescent="0.25">
      <c r="A24" s="4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2015-01-30T13:35:13Z</cp:lastPrinted>
  <dcterms:created xsi:type="dcterms:W3CDTF">2015-01-29T18:51:19Z</dcterms:created>
  <dcterms:modified xsi:type="dcterms:W3CDTF">2015-01-30T13:35:19Z</dcterms:modified>
</cp:coreProperties>
</file>