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90" yWindow="-480" windowWidth="9030" windowHeight="4905"/>
  </bookViews>
  <sheets>
    <sheet name="MPS Subactivity Funding" sheetId="2" r:id="rId1"/>
    <sheet name="Data" sheetId="1" r:id="rId2"/>
  </sheets>
  <calcPr calcId="145621"/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D8" i="1"/>
  <c r="C8" i="1"/>
  <c r="B8" i="1"/>
  <c r="E8" i="1" l="1"/>
</calcChain>
</file>

<file path=xl/sharedStrings.xml><?xml version="1.0" encoding="utf-8"?>
<sst xmlns="http://schemas.openxmlformats.org/spreadsheetml/2006/main" count="17" uniqueCount="17">
  <si>
    <t>FY07</t>
  </si>
  <si>
    <t>FY08</t>
  </si>
  <si>
    <t>FY10</t>
  </si>
  <si>
    <t>FY12</t>
  </si>
  <si>
    <t>FY13</t>
  </si>
  <si>
    <t>FY11</t>
  </si>
  <si>
    <t>AST</t>
  </si>
  <si>
    <t>CHE</t>
  </si>
  <si>
    <t>DMR</t>
  </si>
  <si>
    <t>DMS</t>
  </si>
  <si>
    <t>PHY</t>
  </si>
  <si>
    <t>OMA</t>
  </si>
  <si>
    <t>Total, MPS</t>
  </si>
  <si>
    <t>FY09</t>
  </si>
  <si>
    <t>FY14</t>
  </si>
  <si>
    <t>FY15</t>
  </si>
  <si>
    <t>FY16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</si>
</sst>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5" formatCode="&quot;$&quot;#,##0.00"/>
  </numFmts>
  <fonts count="2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5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/>
    <xf numFmtId="0" fontId="20" fillId="0" borderId="10" xfId="0" applyFont="1" applyBorder="1"/>
    <xf numFmtId="0" fontId="0" fillId="0" borderId="0" xfId="0" applyBorder="1"/>
    <xf numFmtId="4" fontId="20" fillId="0" borderId="10" xfId="0" applyNumberFormat="1" applyFont="1" applyBorder="1"/>
    <xf numFmtId="0" fontId="20" fillId="0" borderId="0" xfId="0" applyFont="1" applyFill="1" applyBorder="1"/>
    <xf numFmtId="2" fontId="20" fillId="0" borderId="10" xfId="0" applyNumberFormat="1" applyFont="1" applyFill="1" applyBorder="1"/>
    <xf numFmtId="2" fontId="20" fillId="0" borderId="0" xfId="0" applyNumberFormat="1" applyFont="1" applyFill="1" applyBorder="1"/>
    <xf numFmtId="0" fontId="20" fillId="0" borderId="0" xfId="0" applyFont="1" applyBorder="1"/>
    <xf numFmtId="2" fontId="20" fillId="0" borderId="0" xfId="0" applyNumberFormat="1" applyFont="1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/>
    </xf>
    <xf numFmtId="38" fontId="1" fillId="0" borderId="14" xfId="0" applyNumberFormat="1" applyFont="1" applyBorder="1"/>
    <xf numFmtId="0" fontId="20" fillId="0" borderId="15" xfId="0" applyFont="1" applyFill="1" applyBorder="1"/>
    <xf numFmtId="4" fontId="20" fillId="0" borderId="0" xfId="0" applyNumberFormat="1" applyFont="1" applyBorder="1"/>
    <xf numFmtId="0" fontId="20" fillId="0" borderId="17" xfId="0" applyFont="1" applyFill="1" applyBorder="1"/>
    <xf numFmtId="0" fontId="1" fillId="0" borderId="16" xfId="0" applyFont="1" applyBorder="1"/>
    <xf numFmtId="38" fontId="1" fillId="0" borderId="18" xfId="0" applyNumberFormat="1" applyFont="1" applyBorder="1"/>
    <xf numFmtId="4" fontId="1" fillId="0" borderId="20" xfId="0" applyNumberFormat="1" applyFont="1" applyBorder="1"/>
    <xf numFmtId="165" fontId="20" fillId="0" borderId="20" xfId="0" applyNumberFormat="1" applyFont="1" applyBorder="1"/>
    <xf numFmtId="0" fontId="20" fillId="0" borderId="20" xfId="0" applyFont="1" applyBorder="1"/>
    <xf numFmtId="0" fontId="20" fillId="0" borderId="20" xfId="0" applyFont="1" applyFill="1" applyBorder="1"/>
    <xf numFmtId="2" fontId="20" fillId="0" borderId="20" xfId="0" applyNumberFormat="1" applyFont="1" applyFill="1" applyBorder="1"/>
    <xf numFmtId="0" fontId="20" fillId="0" borderId="21" xfId="0" applyFont="1" applyFill="1" applyBorder="1"/>
    <xf numFmtId="4" fontId="1" fillId="0" borderId="0" xfId="0" applyNumberFormat="1" applyFont="1" applyBorder="1"/>
    <xf numFmtId="4" fontId="1" fillId="0" borderId="10" xfId="0" applyNumberFormat="1" applyFont="1" applyBorder="1"/>
    <xf numFmtId="8" fontId="0" fillId="0" borderId="22" xfId="0" applyNumberFormat="1" applyBorder="1"/>
    <xf numFmtId="8" fontId="21" fillId="0" borderId="22" xfId="0" applyNumberFormat="1" applyFont="1" applyBorder="1"/>
    <xf numFmtId="165" fontId="0" fillId="0" borderId="22" xfId="0" applyNumberFormat="1" applyBorder="1"/>
    <xf numFmtId="165" fontId="0" fillId="0" borderId="19" xfId="0" applyNumberForma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MPS Subactivity Funding</a:t>
            </a:r>
          </a:p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4884095007069799"/>
          <c:y val="3.269816272965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09404287647099E-2"/>
          <c:y val="0.116877768502433"/>
          <c:w val="0.76493507504313396"/>
          <c:h val="0.63652619811412503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AST</c:v>
                </c:pt>
              </c:strCache>
            </c:strRef>
          </c:tx>
          <c:spPr>
            <a:ln w="12700"/>
          </c:spPr>
          <c:marker>
            <c:symbol val="diamond"/>
            <c:size val="7"/>
          </c:marker>
          <c:cat>
            <c:strRef>
              <c:f>Data!$B$1:$K$1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Data!$B$2:$K$2</c:f>
              <c:numCache>
                <c:formatCode>#,##0.00</c:formatCode>
                <c:ptCount val="10"/>
                <c:pt idx="0">
                  <c:v>215.39099999999999</c:v>
                </c:pt>
                <c:pt idx="1">
                  <c:v>217.90100000000001</c:v>
                </c:pt>
                <c:pt idx="2" formatCode="&quot;$&quot;#,##0.00">
                  <c:v>314.47293505105597</c:v>
                </c:pt>
                <c:pt idx="3" formatCode="&quot;$&quot;#,##0.00">
                  <c:v>246.52963800000003</c:v>
                </c:pt>
                <c:pt idx="4" formatCode="General">
                  <c:v>236.78399999999999</c:v>
                </c:pt>
                <c:pt idx="5" formatCode="General">
                  <c:v>234.72399999999999</c:v>
                </c:pt>
                <c:pt idx="6" formatCode="General">
                  <c:v>232.17</c:v>
                </c:pt>
                <c:pt idx="7" formatCode="General">
                  <c:v>238.36</c:v>
                </c:pt>
                <c:pt idx="8" formatCode="0.00">
                  <c:v>244.16</c:v>
                </c:pt>
                <c:pt idx="9" formatCode="General">
                  <c:v>246.55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CHE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Data!$B$1:$K$1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Data!$B$3:$K$3</c:f>
              <c:numCache>
                <c:formatCode>#,##0.00</c:formatCode>
                <c:ptCount val="10"/>
                <c:pt idx="0">
                  <c:v>191.22</c:v>
                </c:pt>
                <c:pt idx="1">
                  <c:v>194.62299999999999</c:v>
                </c:pt>
                <c:pt idx="2">
                  <c:v>299.02893560636301</c:v>
                </c:pt>
                <c:pt idx="3">
                  <c:v>249.38311100000004</c:v>
                </c:pt>
                <c:pt idx="4" formatCode="General">
                  <c:v>233.548</c:v>
                </c:pt>
                <c:pt idx="5" formatCode="General">
                  <c:v>234.02799999999999</c:v>
                </c:pt>
                <c:pt idx="6" formatCode="General">
                  <c:v>229.39</c:v>
                </c:pt>
                <c:pt idx="7" formatCode="General">
                  <c:v>235.18</c:v>
                </c:pt>
                <c:pt idx="8" formatCode="0.00">
                  <c:v>243.85</c:v>
                </c:pt>
                <c:pt idx="9" formatCode="General">
                  <c:v>251.2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DMR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Data!$B$4:$K$4</c:f>
              <c:numCache>
                <c:formatCode>#,##0.00</c:formatCode>
                <c:ptCount val="10"/>
                <c:pt idx="0">
                  <c:v>257.27</c:v>
                </c:pt>
                <c:pt idx="1">
                  <c:v>262.54700000000003</c:v>
                </c:pt>
                <c:pt idx="2">
                  <c:v>390.69358841050598</c:v>
                </c:pt>
                <c:pt idx="3">
                  <c:v>302.57464899999997</c:v>
                </c:pt>
                <c:pt idx="4" formatCode="General">
                  <c:v>294.90600000000001</c:v>
                </c:pt>
                <c:pt idx="5" formatCode="0.00">
                  <c:v>294.404</c:v>
                </c:pt>
                <c:pt idx="6" formatCode="General">
                  <c:v>291.08999999999997</c:v>
                </c:pt>
                <c:pt idx="7" formatCode="General">
                  <c:v>267.08999999999997</c:v>
                </c:pt>
                <c:pt idx="8" formatCode="0.00">
                  <c:v>306.99</c:v>
                </c:pt>
                <c:pt idx="9" formatCode="General">
                  <c:v>315.8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DMS</c:v>
                </c:pt>
              </c:strCache>
            </c:strRef>
          </c:tx>
          <c:spPr>
            <a:ln w="12700"/>
          </c:spPr>
          <c:marker>
            <c:symbol val="circle"/>
            <c:size val="5"/>
          </c:marker>
          <c:cat>
            <c:strRef>
              <c:f>Data!$B$1:$K$1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Data!$B$5:$K$5</c:f>
              <c:numCache>
                <c:formatCode>#,##0.00</c:formatCode>
                <c:ptCount val="10"/>
                <c:pt idx="0">
                  <c:v>205.74</c:v>
                </c:pt>
                <c:pt idx="1">
                  <c:v>211.75200000000001</c:v>
                </c:pt>
                <c:pt idx="2">
                  <c:v>322.18144178102602</c:v>
                </c:pt>
                <c:pt idx="3">
                  <c:v>244.918893</c:v>
                </c:pt>
                <c:pt idx="4" formatCode="General">
                  <c:v>239.786</c:v>
                </c:pt>
                <c:pt idx="5" formatCode="General">
                  <c:v>237.72200000000001</c:v>
                </c:pt>
                <c:pt idx="6" formatCode="0.00">
                  <c:v>219.02</c:v>
                </c:pt>
                <c:pt idx="7" formatCode="General">
                  <c:v>224.97</c:v>
                </c:pt>
                <c:pt idx="8" formatCode="0.00">
                  <c:v>231.73</c:v>
                </c:pt>
                <c:pt idx="9" formatCode="General">
                  <c:v>235.47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PHY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Data!$B$6:$K$6</c:f>
              <c:numCache>
                <c:formatCode>#,##0.00</c:formatCode>
                <c:ptCount val="10"/>
                <c:pt idx="0">
                  <c:v>248.47</c:v>
                </c:pt>
                <c:pt idx="1">
                  <c:v>251.63900000000001</c:v>
                </c:pt>
                <c:pt idx="2">
                  <c:v>358.77053479142705</c:v>
                </c:pt>
                <c:pt idx="3">
                  <c:v>301.66043000000002</c:v>
                </c:pt>
                <c:pt idx="4" formatCode="General">
                  <c:v>280.33800000000002</c:v>
                </c:pt>
                <c:pt idx="5" formatCode="General">
                  <c:v>277.44400000000002</c:v>
                </c:pt>
                <c:pt idx="6" formatCode="General">
                  <c:v>250.45</c:v>
                </c:pt>
                <c:pt idx="7" formatCode="General">
                  <c:v>267.08999999999997</c:v>
                </c:pt>
                <c:pt idx="8" formatCode="0.00">
                  <c:v>274.99</c:v>
                </c:pt>
                <c:pt idx="9" formatCode="General">
                  <c:v>277.37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OMA</c:v>
                </c:pt>
              </c:strCache>
            </c:strRef>
          </c:tx>
          <c:spPr>
            <a:ln w="12700"/>
          </c:spPr>
          <c:marker>
            <c:symbol val="triangle"/>
            <c:size val="5"/>
          </c:marker>
          <c:cat>
            <c:strRef>
              <c:f>Data!$B$1:$K$1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Data!$B$7:$K$7</c:f>
              <c:numCache>
                <c:formatCode>#,##0.00</c:formatCode>
                <c:ptCount val="10"/>
                <c:pt idx="0">
                  <c:v>32.64</c:v>
                </c:pt>
                <c:pt idx="1">
                  <c:v>32.670999999999999</c:v>
                </c:pt>
                <c:pt idx="2">
                  <c:v>33.702321357122095</c:v>
                </c:pt>
                <c:pt idx="3">
                  <c:v>38.584179999999996</c:v>
                </c:pt>
                <c:pt idx="4" formatCode="General">
                  <c:v>27.061</c:v>
                </c:pt>
                <c:pt idx="5" formatCode="General">
                  <c:v>30.373999999999999</c:v>
                </c:pt>
                <c:pt idx="6" formatCode="General">
                  <c:v>27.22</c:v>
                </c:pt>
                <c:pt idx="7" formatCode="0.00">
                  <c:v>35.17</c:v>
                </c:pt>
                <c:pt idx="8" formatCode="0.00">
                  <c:v>35</c:v>
                </c:pt>
                <c:pt idx="9" formatCode="General">
                  <c:v>39.840000000000003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03456"/>
        <c:axId val="190005248"/>
      </c:lineChart>
      <c:catAx>
        <c:axId val="1900034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00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05248"/>
        <c:scaling>
          <c:orientation val="minMax"/>
          <c:max val="4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00034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6014001132889895"/>
          <c:y val="0.2422687664042"/>
          <c:w val="0.12072439162422199"/>
          <c:h val="0.3888635697042179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390525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0.07324</cdr:x>
      <cdr:y>0.84491</cdr:y>
    </cdr:from>
    <cdr:to>
      <cdr:x>0.84514</cdr:x>
      <cdr:y>0.95415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1199" y="2808671"/>
          <a:ext cx="4333768" cy="363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FY 2009 funding reflects both the FY 2009 omnibus appropriation and funding provided through the American Recovery and Reinvestment Act of 2009 (P.L. 111-5).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L17" sqref="L17"/>
    </sheetView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workbookViewId="0">
      <selection activeCell="D20" sqref="D20"/>
    </sheetView>
  </sheetViews>
  <sheetFormatPr defaultRowHeight="12.75" x14ac:dyDescent="0.2"/>
  <cols>
    <col min="1" max="1" width="9.85546875" bestFit="1" customWidth="1"/>
    <col min="2" max="2" width="10.7109375" customWidth="1"/>
    <col min="3" max="3" width="10.28515625" customWidth="1"/>
    <col min="4" max="4" width="10" customWidth="1"/>
    <col min="5" max="5" width="10.28515625" customWidth="1"/>
    <col min="6" max="6" width="12.140625" bestFit="1" customWidth="1"/>
    <col min="7" max="7" width="11.140625" customWidth="1"/>
    <col min="8" max="9" width="11.85546875" customWidth="1"/>
    <col min="10" max="10" width="9.42578125" bestFit="1" customWidth="1"/>
    <col min="11" max="11" width="10.7109375" customWidth="1"/>
    <col min="12" max="12" width="10.5703125" customWidth="1"/>
    <col min="13" max="13" width="11.28515625" customWidth="1"/>
  </cols>
  <sheetData>
    <row r="1" spans="1:11" ht="26.25" customHeight="1" x14ac:dyDescent="0.2">
      <c r="A1" s="9"/>
      <c r="B1" s="10" t="s">
        <v>0</v>
      </c>
      <c r="C1" s="10" t="s">
        <v>1</v>
      </c>
      <c r="D1" s="11" t="s">
        <v>13</v>
      </c>
      <c r="E1" s="10" t="s">
        <v>2</v>
      </c>
      <c r="F1" s="12" t="s">
        <v>5</v>
      </c>
      <c r="G1" s="11" t="s">
        <v>3</v>
      </c>
      <c r="H1" s="10" t="s">
        <v>4</v>
      </c>
      <c r="I1" s="10" t="s">
        <v>14</v>
      </c>
      <c r="J1" s="10" t="s">
        <v>15</v>
      </c>
      <c r="K1" s="13" t="s">
        <v>16</v>
      </c>
    </row>
    <row r="2" spans="1:11" ht="15" x14ac:dyDescent="0.2">
      <c r="A2" s="14" t="s">
        <v>6</v>
      </c>
      <c r="B2" s="20">
        <v>215.39099999999999</v>
      </c>
      <c r="C2" s="20">
        <v>217.90100000000001</v>
      </c>
      <c r="D2" s="21">
        <v>314.47293505105597</v>
      </c>
      <c r="E2" s="21">
        <v>246.52963800000003</v>
      </c>
      <c r="F2" s="22">
        <v>236.78399999999999</v>
      </c>
      <c r="G2" s="22">
        <v>234.72399999999999</v>
      </c>
      <c r="H2" s="22">
        <v>232.17</v>
      </c>
      <c r="I2" s="23">
        <v>238.36</v>
      </c>
      <c r="J2" s="24">
        <v>244.16</v>
      </c>
      <c r="K2" s="25">
        <v>246.55</v>
      </c>
    </row>
    <row r="3" spans="1:11" ht="15" x14ac:dyDescent="0.2">
      <c r="A3" s="14" t="s">
        <v>7</v>
      </c>
      <c r="B3" s="26">
        <v>191.22</v>
      </c>
      <c r="C3" s="26">
        <v>194.62299999999999</v>
      </c>
      <c r="D3" s="16">
        <v>299.02893560636301</v>
      </c>
      <c r="E3" s="16">
        <v>249.38311100000004</v>
      </c>
      <c r="F3" s="7">
        <v>233.548</v>
      </c>
      <c r="G3" s="7">
        <v>234.02799999999999</v>
      </c>
      <c r="H3" s="7">
        <v>229.39</v>
      </c>
      <c r="I3" s="4">
        <v>235.18</v>
      </c>
      <c r="J3" s="6">
        <v>243.85</v>
      </c>
      <c r="K3" s="15">
        <v>251.2</v>
      </c>
    </row>
    <row r="4" spans="1:11" ht="15" x14ac:dyDescent="0.2">
      <c r="A4" s="14" t="s">
        <v>8</v>
      </c>
      <c r="B4" s="26">
        <v>257.27</v>
      </c>
      <c r="C4" s="26">
        <v>262.54700000000003</v>
      </c>
      <c r="D4" s="16">
        <v>390.69358841050598</v>
      </c>
      <c r="E4" s="16">
        <v>302.57464899999997</v>
      </c>
      <c r="F4" s="7">
        <v>294.90600000000001</v>
      </c>
      <c r="G4" s="8">
        <v>294.404</v>
      </c>
      <c r="H4" s="7">
        <v>291.08999999999997</v>
      </c>
      <c r="I4" s="4">
        <v>267.08999999999997</v>
      </c>
      <c r="J4" s="6">
        <v>306.99</v>
      </c>
      <c r="K4" s="15">
        <v>315.8</v>
      </c>
    </row>
    <row r="5" spans="1:11" ht="15" x14ac:dyDescent="0.2">
      <c r="A5" s="14" t="s">
        <v>9</v>
      </c>
      <c r="B5" s="26">
        <v>205.74</v>
      </c>
      <c r="C5" s="26">
        <v>211.75200000000001</v>
      </c>
      <c r="D5" s="16">
        <v>322.18144178102602</v>
      </c>
      <c r="E5" s="16">
        <v>244.918893</v>
      </c>
      <c r="F5" s="7">
        <v>239.786</v>
      </c>
      <c r="G5" s="7">
        <v>237.72200000000001</v>
      </c>
      <c r="H5" s="8">
        <v>219.02</v>
      </c>
      <c r="I5" s="4">
        <v>224.97</v>
      </c>
      <c r="J5" s="6">
        <v>231.73</v>
      </c>
      <c r="K5" s="15">
        <v>235.47</v>
      </c>
    </row>
    <row r="6" spans="1:11" ht="15" x14ac:dyDescent="0.2">
      <c r="A6" s="14" t="s">
        <v>10</v>
      </c>
      <c r="B6" s="26">
        <v>248.47</v>
      </c>
      <c r="C6" s="26">
        <v>251.63900000000001</v>
      </c>
      <c r="D6" s="16">
        <v>358.77053479142705</v>
      </c>
      <c r="E6" s="16">
        <v>301.66043000000002</v>
      </c>
      <c r="F6" s="7">
        <v>280.33800000000002</v>
      </c>
      <c r="G6" s="7">
        <v>277.44400000000002</v>
      </c>
      <c r="H6" s="7">
        <v>250.45</v>
      </c>
      <c r="I6" s="4">
        <v>267.08999999999997</v>
      </c>
      <c r="J6" s="6">
        <v>274.99</v>
      </c>
      <c r="K6" s="15">
        <v>277.37</v>
      </c>
    </row>
    <row r="7" spans="1:11" ht="15" x14ac:dyDescent="0.2">
      <c r="A7" s="19" t="s">
        <v>11</v>
      </c>
      <c r="B7" s="27">
        <v>32.64</v>
      </c>
      <c r="C7" s="27">
        <v>32.670999999999999</v>
      </c>
      <c r="D7" s="3">
        <v>33.702321357122095</v>
      </c>
      <c r="E7" s="3">
        <v>38.584179999999996</v>
      </c>
      <c r="F7" s="1">
        <v>27.061</v>
      </c>
      <c r="G7" s="1">
        <v>30.373999999999999</v>
      </c>
      <c r="H7" s="1">
        <v>27.22</v>
      </c>
      <c r="I7" s="5">
        <v>35.17</v>
      </c>
      <c r="J7" s="5">
        <v>35</v>
      </c>
      <c r="K7" s="17">
        <v>39.840000000000003</v>
      </c>
    </row>
    <row r="8" spans="1:11" ht="13.5" thickBot="1" x14ac:dyDescent="0.25">
      <c r="A8" s="18" t="s">
        <v>12</v>
      </c>
      <c r="B8" s="28">
        <f t="shared" ref="B8:G8" si="0">SUM(B2:B7)</f>
        <v>1150.731</v>
      </c>
      <c r="C8" s="28">
        <f t="shared" si="0"/>
        <v>1171.133</v>
      </c>
      <c r="D8" s="29">
        <f t="shared" si="0"/>
        <v>1718.8497569975002</v>
      </c>
      <c r="E8" s="29">
        <f t="shared" si="0"/>
        <v>1383.6509010000002</v>
      </c>
      <c r="F8" s="28">
        <f t="shared" si="0"/>
        <v>1312.423</v>
      </c>
      <c r="G8" s="28">
        <f t="shared" si="0"/>
        <v>1308.6959999999999</v>
      </c>
      <c r="H8" s="28">
        <f t="shared" ref="H8:K8" si="1">SUM(H2:H7)</f>
        <v>1249.3399999999999</v>
      </c>
      <c r="I8" s="30">
        <f t="shared" si="1"/>
        <v>1267.8600000000001</v>
      </c>
      <c r="J8" s="30">
        <f t="shared" si="1"/>
        <v>1336.72</v>
      </c>
      <c r="K8" s="31">
        <f t="shared" si="1"/>
        <v>1366.2299999999998</v>
      </c>
    </row>
    <row r="10" spans="1:11" x14ac:dyDescent="0.2">
      <c r="A10" s="2"/>
      <c r="E10" s="2"/>
      <c r="F10" s="2"/>
      <c r="G10" s="2"/>
      <c r="H10" s="2"/>
      <c r="I10" s="2"/>
      <c r="J10" s="2"/>
    </row>
  </sheetData>
  <phoneticPr fontId="0" type="noConversion"/>
  <printOptions horizontalCentered="1"/>
  <pageMargins left="0.75" right="0.75" top="1" bottom="1" header="0.5" footer="0.5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MPS Subactivity Funding</vt:lpstr>
      <vt:lpstr>Data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coxenrid</cp:lastModifiedBy>
  <cp:lastPrinted>2015-01-30T13:44:56Z</cp:lastPrinted>
  <dcterms:created xsi:type="dcterms:W3CDTF">2009-04-21T13:13:51Z</dcterms:created>
  <dcterms:modified xsi:type="dcterms:W3CDTF">2015-01-30T18:25:52Z</dcterms:modified>
</cp:coreProperties>
</file>