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SES Funding" sheetId="1" r:id="rId1"/>
  </sheets>
  <calcPr calcId="145621"/>
</workbook>
</file>

<file path=xl/calcChain.xml><?xml version="1.0" encoding="utf-8"?>
<calcChain xmlns="http://schemas.openxmlformats.org/spreadsheetml/2006/main">
  <c r="F14" i="1" l="1"/>
  <c r="E14" i="1"/>
  <c r="F13" i="1"/>
  <c r="E13" i="1"/>
  <c r="F12" i="1"/>
  <c r="E12" i="1"/>
  <c r="D11" i="1"/>
  <c r="E11" i="1" s="1"/>
  <c r="F11" i="1" s="1"/>
  <c r="C11" i="1"/>
  <c r="B11" i="1"/>
  <c r="B5" i="1" s="1"/>
  <c r="E10" i="1"/>
  <c r="F10" i="1" s="1"/>
  <c r="E9" i="1"/>
  <c r="F9" i="1" s="1"/>
  <c r="E8" i="1"/>
  <c r="F8" i="1" s="1"/>
  <c r="B8" i="1"/>
  <c r="E7" i="1"/>
  <c r="F7" i="1" s="1"/>
  <c r="F6" i="1"/>
  <c r="E6" i="1"/>
  <c r="C5" i="1"/>
  <c r="D5" i="1" l="1"/>
  <c r="E5" i="1" s="1"/>
</calcChain>
</file>

<file path=xl/sharedStrings.xml><?xml version="1.0" encoding="utf-8"?>
<sst xmlns="http://schemas.openxmlformats.org/spreadsheetml/2006/main" count="19" uniqueCount="19">
  <si>
    <t>(Dollars in Millions)</t>
  </si>
  <si>
    <t>FY 2014
Actual</t>
  </si>
  <si>
    <t>FY 2015
Estimate</t>
  </si>
  <si>
    <t>FY 2016
Request</t>
  </si>
  <si>
    <t>Change Over
FY 2015 Estimate</t>
  </si>
  <si>
    <t>Amount</t>
  </si>
  <si>
    <t>Percent</t>
  </si>
  <si>
    <t>Total, SES</t>
  </si>
  <si>
    <t xml:space="preserve">Research </t>
  </si>
  <si>
    <t>CAREER</t>
  </si>
  <si>
    <t>Centers Funding (total)</t>
  </si>
  <si>
    <t>Nanoscale Science &amp; Engineering Centers</t>
  </si>
  <si>
    <t xml:space="preserve">Education </t>
  </si>
  <si>
    <t>Infrastructure</t>
  </si>
  <si>
    <t>National Nanotechnology Coordinated
   Infrastructure (NNCI)</t>
  </si>
  <si>
    <t xml:space="preserve">National Nanotechnology Infrastructure
   Network (NNIN) </t>
  </si>
  <si>
    <t>Research Resources</t>
  </si>
  <si>
    <t>Totals may not add due to rounding.</t>
  </si>
  <si>
    <t>Social and Economic Sciences (SES)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</si>
</sst>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&quot;$&quot;#,##0.00;\-&quot;$&quot;#,##0.00;&quot;-&quot;??"/>
    <numFmt numFmtId="166" formatCode="0.0%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right" vertical="center"/>
    </xf>
    <xf numFmtId="166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>
      <selection sqref="A1:F1"/>
    </sheetView>
  </sheetViews>
  <sheetFormatPr defaultColWidth="11.453125" defaultRowHeight="14.5" x14ac:dyDescent="0.35"/>
  <cols>
    <col min="1" max="1" width="36" customWidth="1"/>
    <col min="2" max="2" width="9.26953125" customWidth="1"/>
    <col min="3" max="4" width="9.26953125" style="13" customWidth="1"/>
    <col min="5" max="5" width="10.7265625" style="13" customWidth="1"/>
    <col min="6" max="6" width="8.26953125" style="13" customWidth="1"/>
  </cols>
  <sheetData>
    <row r="1" spans="1:6" x14ac:dyDescent="0.35">
      <c r="A1" s="22" t="s">
        <v>18</v>
      </c>
      <c r="B1" s="22"/>
      <c r="C1" s="22"/>
      <c r="D1" s="22"/>
      <c r="E1" s="23"/>
      <c r="F1" s="23"/>
    </row>
    <row r="2" spans="1:6" ht="15.75" thickBot="1" x14ac:dyDescent="0.3">
      <c r="A2" s="24" t="s">
        <v>0</v>
      </c>
      <c r="B2" s="25"/>
      <c r="C2" s="25"/>
      <c r="D2" s="25"/>
      <c r="E2" s="26"/>
      <c r="F2" s="26"/>
    </row>
    <row r="3" spans="1:6" ht="29.5" customHeight="1" x14ac:dyDescent="0.35">
      <c r="A3" s="1"/>
      <c r="B3" s="27" t="s">
        <v>1</v>
      </c>
      <c r="C3" s="29" t="s">
        <v>2</v>
      </c>
      <c r="D3" s="31" t="s">
        <v>3</v>
      </c>
      <c r="E3" s="33" t="s">
        <v>4</v>
      </c>
      <c r="F3" s="33"/>
    </row>
    <row r="4" spans="1:6" x14ac:dyDescent="0.35">
      <c r="A4" s="2"/>
      <c r="B4" s="28"/>
      <c r="C4" s="30"/>
      <c r="D4" s="32"/>
      <c r="E4" s="3" t="s">
        <v>5</v>
      </c>
      <c r="F4" s="3" t="s">
        <v>6</v>
      </c>
    </row>
    <row r="5" spans="1:6" ht="15" x14ac:dyDescent="0.25">
      <c r="A5" s="4" t="s">
        <v>7</v>
      </c>
      <c r="B5" s="5">
        <f>SUM(B6,B10:B11)</f>
        <v>95.870283999999998</v>
      </c>
      <c r="C5" s="5">
        <f t="shared" ref="C5:D5" si="0">SUM(C6,C10,C11)</f>
        <v>97.72</v>
      </c>
      <c r="D5" s="5">
        <f t="shared" si="0"/>
        <v>105.13000000000001</v>
      </c>
      <c r="E5" s="5">
        <f>D5-C5</f>
        <v>7.4100000000000108</v>
      </c>
      <c r="F5" s="6">
        <v>7.5999999999999998E-2</v>
      </c>
    </row>
    <row r="6" spans="1:6" ht="15" x14ac:dyDescent="0.25">
      <c r="A6" s="7" t="s">
        <v>8</v>
      </c>
      <c r="B6" s="8">
        <v>83.832654999999988</v>
      </c>
      <c r="C6" s="8">
        <v>87.8</v>
      </c>
      <c r="D6" s="8">
        <v>94.76</v>
      </c>
      <c r="E6" s="8">
        <f t="shared" ref="E6:E14" si="1">D6-C6</f>
        <v>6.960000000000008</v>
      </c>
      <c r="F6" s="9">
        <f t="shared" ref="F6:F14" si="2">IF(C6=0,"N/A  ",E6/C6)</f>
        <v>7.9271070615034259E-2</v>
      </c>
    </row>
    <row r="7" spans="1:6" s="13" customFormat="1" ht="12.75" x14ac:dyDescent="0.2">
      <c r="A7" s="10" t="s">
        <v>9</v>
      </c>
      <c r="B7" s="11">
        <v>2.6412589999999998</v>
      </c>
      <c r="C7" s="11">
        <v>4.2</v>
      </c>
      <c r="D7" s="11">
        <v>4.45</v>
      </c>
      <c r="E7" s="11">
        <f t="shared" si="1"/>
        <v>0.25</v>
      </c>
      <c r="F7" s="12">
        <f t="shared" si="2"/>
        <v>5.9523809523809521E-2</v>
      </c>
    </row>
    <row r="8" spans="1:6" s="13" customFormat="1" ht="12.75" x14ac:dyDescent="0.2">
      <c r="A8" s="10" t="s">
        <v>10</v>
      </c>
      <c r="B8" s="11">
        <f>B9</f>
        <v>0.99</v>
      </c>
      <c r="C8" s="11">
        <v>0.42</v>
      </c>
      <c r="D8" s="11">
        <v>0.42</v>
      </c>
      <c r="E8" s="11">
        <f t="shared" si="1"/>
        <v>0</v>
      </c>
      <c r="F8" s="12">
        <f t="shared" si="2"/>
        <v>0</v>
      </c>
    </row>
    <row r="9" spans="1:6" s="13" customFormat="1" ht="24" x14ac:dyDescent="0.2">
      <c r="A9" s="14" t="s">
        <v>11</v>
      </c>
      <c r="B9" s="11">
        <v>0.99</v>
      </c>
      <c r="C9" s="11">
        <v>0.42</v>
      </c>
      <c r="D9" s="11">
        <v>0.42</v>
      </c>
      <c r="E9" s="11">
        <f t="shared" si="1"/>
        <v>0</v>
      </c>
      <c r="F9" s="12">
        <f t="shared" si="2"/>
        <v>0</v>
      </c>
    </row>
    <row r="10" spans="1:6" ht="15" x14ac:dyDescent="0.25">
      <c r="A10" s="7" t="s">
        <v>12</v>
      </c>
      <c r="B10" s="8">
        <v>3.173394</v>
      </c>
      <c r="C10" s="8">
        <v>2.52</v>
      </c>
      <c r="D10" s="8">
        <v>2.97</v>
      </c>
      <c r="E10" s="8">
        <f t="shared" si="1"/>
        <v>0.45000000000000018</v>
      </c>
      <c r="F10" s="9">
        <f t="shared" si="2"/>
        <v>0.17857142857142863</v>
      </c>
    </row>
    <row r="11" spans="1:6" ht="15" x14ac:dyDescent="0.25">
      <c r="A11" s="7" t="s">
        <v>13</v>
      </c>
      <c r="B11" s="8">
        <f>SUM(B12:B14)</f>
        <v>8.8642350000000008</v>
      </c>
      <c r="C11" s="8">
        <f t="shared" ref="C11:D11" si="3">SUM(C12:C14)</f>
        <v>7.4</v>
      </c>
      <c r="D11" s="8">
        <f t="shared" si="3"/>
        <v>7.4</v>
      </c>
      <c r="E11" s="8">
        <f t="shared" si="1"/>
        <v>0</v>
      </c>
      <c r="F11" s="9">
        <f t="shared" si="2"/>
        <v>0</v>
      </c>
    </row>
    <row r="12" spans="1:6" s="13" customFormat="1" ht="24" x14ac:dyDescent="0.2">
      <c r="A12" s="15" t="s">
        <v>14</v>
      </c>
      <c r="B12" s="11">
        <v>0</v>
      </c>
      <c r="C12" s="11">
        <v>0.4</v>
      </c>
      <c r="D12" s="11">
        <v>0.4</v>
      </c>
      <c r="E12" s="11">
        <f>D12-C12</f>
        <v>0</v>
      </c>
      <c r="F12" s="12">
        <f>IF(C12=0,"N/A  ",E12/C12)</f>
        <v>0</v>
      </c>
    </row>
    <row r="13" spans="1:6" s="13" customFormat="1" ht="24" x14ac:dyDescent="0.2">
      <c r="A13" s="15" t="s">
        <v>15</v>
      </c>
      <c r="B13" s="11">
        <v>0.4</v>
      </c>
      <c r="C13" s="11">
        <v>0</v>
      </c>
      <c r="D13" s="11">
        <v>0</v>
      </c>
      <c r="E13" s="11">
        <f t="shared" ref="E13" si="4">D13-C13</f>
        <v>0</v>
      </c>
      <c r="F13" s="12" t="str">
        <f t="shared" ref="F13" si="5">IF(C13=0,"N/A  ",E13/C13)</f>
        <v xml:space="preserve">N/A  </v>
      </c>
    </row>
    <row r="14" spans="1:6" s="13" customFormat="1" ht="13.5" thickBot="1" x14ac:dyDescent="0.25">
      <c r="A14" s="15" t="s">
        <v>16</v>
      </c>
      <c r="B14" s="11">
        <v>8.4642350000000004</v>
      </c>
      <c r="C14" s="11">
        <v>7</v>
      </c>
      <c r="D14" s="11">
        <v>7</v>
      </c>
      <c r="E14" s="11">
        <f t="shared" si="1"/>
        <v>0</v>
      </c>
      <c r="F14" s="12">
        <f t="shared" si="2"/>
        <v>0</v>
      </c>
    </row>
    <row r="15" spans="1:6" ht="15" x14ac:dyDescent="0.25">
      <c r="A15" s="21" t="s">
        <v>17</v>
      </c>
      <c r="B15" s="21"/>
      <c r="C15" s="21"/>
      <c r="D15" s="21"/>
      <c r="E15" s="21"/>
      <c r="F15" s="21"/>
    </row>
    <row r="16" spans="1:6" ht="15" x14ac:dyDescent="0.25">
      <c r="A16" s="16"/>
      <c r="B16" s="17"/>
      <c r="C16" s="17"/>
      <c r="D16" s="17"/>
      <c r="E16" s="18"/>
      <c r="F16" s="18"/>
    </row>
    <row r="17" spans="1:6" ht="15" customHeight="1" x14ac:dyDescent="0.25">
      <c r="A17" s="16"/>
      <c r="B17" s="17"/>
      <c r="C17" s="17"/>
      <c r="D17" s="17"/>
      <c r="E17" s="18"/>
      <c r="F17" s="18"/>
    </row>
    <row r="18" spans="1:6" ht="15" x14ac:dyDescent="0.25">
      <c r="A18" s="16"/>
      <c r="B18" s="17"/>
      <c r="C18" s="17"/>
      <c r="D18" s="17"/>
      <c r="E18" s="18"/>
      <c r="F18" s="18"/>
    </row>
    <row r="19" spans="1:6" ht="15" x14ac:dyDescent="0.25">
      <c r="A19" s="16"/>
      <c r="B19" s="17"/>
      <c r="C19" s="17"/>
      <c r="D19" s="17"/>
      <c r="E19" s="18"/>
      <c r="F19" s="18"/>
    </row>
    <row r="20" spans="1:6" ht="15" x14ac:dyDescent="0.25">
      <c r="A20" s="16"/>
      <c r="B20" s="17"/>
      <c r="C20" s="17"/>
      <c r="D20" s="17"/>
      <c r="E20" s="18"/>
      <c r="F20" s="18"/>
    </row>
    <row r="21" spans="1:6" ht="15" x14ac:dyDescent="0.25">
      <c r="A21" s="16"/>
      <c r="B21" s="17"/>
      <c r="C21" s="17"/>
      <c r="D21" s="17"/>
      <c r="E21" s="18"/>
      <c r="F21" s="18"/>
    </row>
    <row r="22" spans="1:6" ht="15" x14ac:dyDescent="0.25">
      <c r="A22" s="19"/>
      <c r="B22" s="17"/>
      <c r="C22" s="17"/>
      <c r="D22" s="17"/>
      <c r="E22" s="18"/>
      <c r="F22" s="18"/>
    </row>
    <row r="23" spans="1:6" ht="15" x14ac:dyDescent="0.25">
      <c r="A23" s="19"/>
      <c r="B23" s="17"/>
      <c r="C23" s="17"/>
      <c r="D23" s="17"/>
      <c r="E23" s="18"/>
      <c r="F23" s="18"/>
    </row>
    <row r="24" spans="1:6" x14ac:dyDescent="0.35">
      <c r="A24" s="19"/>
      <c r="B24" s="17"/>
      <c r="C24" s="17"/>
      <c r="D24" s="17"/>
      <c r="E24" s="18"/>
      <c r="F24" s="18"/>
    </row>
    <row r="25" spans="1:6" x14ac:dyDescent="0.35">
      <c r="A25" s="16"/>
      <c r="B25" s="17"/>
      <c r="C25" s="17"/>
      <c r="D25" s="17"/>
      <c r="E25" s="18"/>
      <c r="F25" s="18"/>
    </row>
    <row r="26" spans="1:6" x14ac:dyDescent="0.35">
      <c r="A26" s="16"/>
      <c r="B26" s="17"/>
      <c r="C26" s="17"/>
      <c r="D26" s="17"/>
      <c r="E26" s="18"/>
      <c r="F26" s="18"/>
    </row>
    <row r="27" spans="1:6" x14ac:dyDescent="0.35">
      <c r="A27" s="19"/>
      <c r="B27" s="17"/>
      <c r="C27" s="17"/>
      <c r="D27" s="17"/>
      <c r="E27" s="18"/>
      <c r="F27" s="18"/>
    </row>
    <row r="28" spans="1:6" x14ac:dyDescent="0.35">
      <c r="A28" s="19"/>
      <c r="B28" s="17"/>
      <c r="C28" s="17"/>
      <c r="D28" s="17"/>
      <c r="E28" s="18"/>
      <c r="F28" s="18"/>
    </row>
    <row r="29" spans="1:6" x14ac:dyDescent="0.35">
      <c r="A29" s="16"/>
      <c r="B29" s="17"/>
      <c r="C29" s="17"/>
      <c r="D29" s="17"/>
      <c r="E29" s="18"/>
      <c r="F29" s="18"/>
    </row>
    <row r="30" spans="1:6" x14ac:dyDescent="0.35">
      <c r="A30" s="16"/>
      <c r="B30" s="17"/>
      <c r="C30" s="17"/>
      <c r="D30" s="17"/>
      <c r="E30" s="18"/>
      <c r="F30" s="18"/>
    </row>
    <row r="31" spans="1:6" x14ac:dyDescent="0.35">
      <c r="A31" s="16"/>
      <c r="B31" s="17"/>
      <c r="C31" s="17"/>
      <c r="D31" s="17"/>
      <c r="E31" s="18"/>
      <c r="F31" s="18"/>
    </row>
    <row r="32" spans="1:6" x14ac:dyDescent="0.35">
      <c r="A32" s="20"/>
      <c r="B32" s="20"/>
      <c r="C32" s="18"/>
      <c r="D32" s="18"/>
      <c r="E32" s="18"/>
      <c r="F32" s="18"/>
    </row>
    <row r="33" spans="1:6" x14ac:dyDescent="0.35">
      <c r="A33" s="20"/>
      <c r="B33" s="20"/>
      <c r="C33" s="18"/>
      <c r="D33" s="18"/>
      <c r="E33" s="18"/>
      <c r="F33" s="18"/>
    </row>
  </sheetData>
  <mergeCells count="7">
    <mergeCell ref="A15:F15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2015-01-30T14:01:08Z</cp:lastPrinted>
  <dcterms:created xsi:type="dcterms:W3CDTF">2015-01-29T18:54:54Z</dcterms:created>
  <dcterms:modified xsi:type="dcterms:W3CDTF">2015-01-30T14:01:17Z</dcterms:modified>
</cp:coreProperties>
</file>