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heckCompatibility="1" autoCompressPictures="0"/>
  <bookViews>
    <workbookView xWindow="75" yWindow="75" windowWidth="10185" windowHeight="2490"/>
  </bookViews>
  <sheets>
    <sheet name="NHFML Obligations" sheetId="1" r:id="rId1"/>
  </sheets>
  <definedNames>
    <definedName name="_xlnm.Print_Area" localSheetId="0">'NHFML Obligations'!$A$1:$I$7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C5" i="1"/>
  <c r="B5" i="1"/>
</calcChain>
</file>

<file path=xl/sharedStrings.xml><?xml version="1.0" encoding="utf-8"?>
<sst xmlns="http://schemas.openxmlformats.org/spreadsheetml/2006/main" count="14" uniqueCount="14">
  <si>
    <t>(Dollars in Millions)</t>
  </si>
  <si>
    <t>FY 2018</t>
  </si>
  <si>
    <t>FY 2019</t>
  </si>
  <si>
    <t>FY 2020</t>
  </si>
  <si>
    <t>FY 2021</t>
  </si>
  <si>
    <t>Total Obligations for NHMFL</t>
  </si>
  <si>
    <t>Operations &amp; Maintenance</t>
  </si>
  <si>
    <t>FY 2022</t>
  </si>
  <si>
    <t>FY 2017
Request</t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</si>
  <si>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Outyear funding estimates are for planning purposes only.  The current cooperative agreement </t>
    </r>
    <r>
      <rPr>
        <sz val="8"/>
        <rFont val="Arial"/>
        <family val="2"/>
      </rPr>
      <t>ends in December 2017.</t>
    </r>
  </si>
  <si>
    <r>
      <t>ESTIMATES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</si>
  <si>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Forward funding of $11.88 million in FY 2015 reduced the amount needed in FY 2016.</t>
    </r>
  </si>
  <si>
    <r>
      <t>FY 2016
Estimate</t>
    </r>
    <r>
      <rPr>
        <vertAlign val="superscript"/>
        <sz val="9"/>
        <rFont val="Arial"/>
        <family val="2"/>
      </rPr>
      <t>1</t>
    </r>
  </si>
  <si>
    <t>FY 2015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</si>
</sst>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\-&quot;$&quot;#,##0.00;&quot;-&quot;?"/>
  </numFmts>
  <fonts count="26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8" applyNumberFormat="0" applyAlignment="0" applyProtection="0"/>
    <xf numFmtId="0" fontId="6" fillId="21" borderId="9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1" fillId="0" borderId="12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8" applyNumberFormat="0" applyAlignment="0" applyProtection="0"/>
    <xf numFmtId="0" fontId="13" fillId="0" borderId="13" applyNumberFormat="0" applyFill="0" applyAlignment="0" applyProtection="0"/>
    <xf numFmtId="0" fontId="14" fillId="22" borderId="0" applyNumberFormat="0" applyBorder="0" applyAlignment="0" applyProtection="0"/>
    <xf numFmtId="0" fontId="1" fillId="23" borderId="14" applyNumberFormat="0" applyFont="0" applyAlignment="0" applyProtection="0"/>
    <xf numFmtId="0" fontId="15" fillId="20" borderId="15" applyNumberFormat="0" applyAlignment="0" applyProtection="0"/>
    <xf numFmtId="0" fontId="16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8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23" fillId="0" borderId="0" xfId="0" applyFont="1"/>
    <xf numFmtId="164" fontId="23" fillId="0" borderId="0" xfId="0" applyNumberFormat="1" applyFont="1" applyBorder="1" applyAlignment="1">
      <alignment horizontal="left"/>
    </xf>
    <xf numFmtId="164" fontId="23" fillId="0" borderId="0" xfId="0" applyNumberFormat="1" applyFont="1" applyAlignment="1">
      <alignment horizontal="right"/>
    </xf>
    <xf numFmtId="164" fontId="23" fillId="0" borderId="4" xfId="0" applyNumberFormat="1" applyFont="1" applyBorder="1" applyAlignment="1">
      <alignment horizontal="left"/>
    </xf>
    <xf numFmtId="164" fontId="23" fillId="0" borderId="4" xfId="0" applyNumberFormat="1" applyFont="1" applyBorder="1" applyAlignment="1">
      <alignment horizontal="right"/>
    </xf>
    <xf numFmtId="164" fontId="23" fillId="0" borderId="6" xfId="0" applyNumberFormat="1" applyFont="1" applyFill="1" applyBorder="1" applyAlignment="1">
      <alignment horizontal="left"/>
    </xf>
    <xf numFmtId="164" fontId="23" fillId="0" borderId="6" xfId="0" applyNumberFormat="1" applyFont="1" applyFill="1" applyBorder="1" applyAlignment="1">
      <alignment horizontal="right"/>
    </xf>
    <xf numFmtId="0" fontId="25" fillId="0" borderId="0" xfId="0" applyFont="1"/>
    <xf numFmtId="164" fontId="23" fillId="0" borderId="7" xfId="0" applyNumberFormat="1" applyFont="1" applyFill="1" applyBorder="1" applyAlignment="1">
      <alignment horizontal="right"/>
    </xf>
    <xf numFmtId="164" fontId="20" fillId="25" borderId="0" xfId="0" applyNumberFormat="1" applyFont="1" applyFill="1" applyAlignment="1">
      <alignment horizontal="left" vertical="top"/>
    </xf>
    <xf numFmtId="164" fontId="20" fillId="25" borderId="2" xfId="0" applyNumberFormat="1" applyFont="1" applyFill="1" applyBorder="1" applyAlignment="1">
      <alignment horizontal="left" vertical="top"/>
    </xf>
    <xf numFmtId="164" fontId="19" fillId="0" borderId="0" xfId="0" applyNumberFormat="1" applyFont="1" applyAlignment="1">
      <alignment horizontal="center" vertical="center"/>
    </xf>
    <xf numFmtId="164" fontId="23" fillId="0" borderId="1" xfId="0" applyNumberFormat="1" applyFont="1" applyBorder="1" applyAlignment="1">
      <alignment horizontal="center"/>
    </xf>
    <xf numFmtId="164" fontId="22" fillId="24" borderId="0" xfId="0" applyNumberFormat="1" applyFont="1" applyFill="1" applyBorder="1" applyAlignment="1">
      <alignment horizontal="center"/>
    </xf>
    <xf numFmtId="164" fontId="23" fillId="0" borderId="2" xfId="0" applyNumberFormat="1" applyFont="1" applyBorder="1" applyAlignment="1">
      <alignment horizontal="right" wrapText="1"/>
    </xf>
    <xf numFmtId="164" fontId="23" fillId="0" borderId="4" xfId="0" applyNumberFormat="1" applyFont="1" applyBorder="1" applyAlignment="1">
      <alignment horizontal="right" wrapText="1"/>
    </xf>
    <xf numFmtId="164" fontId="23" fillId="0" borderId="17" xfId="0" applyNumberFormat="1" applyFont="1" applyBorder="1" applyAlignment="1">
      <alignment horizontal="right" wrapText="1"/>
    </xf>
    <xf numFmtId="164" fontId="23" fillId="0" borderId="18" xfId="0" applyNumberFormat="1" applyFont="1" applyBorder="1" applyAlignment="1">
      <alignment horizontal="right" wrapText="1"/>
    </xf>
    <xf numFmtId="164" fontId="23" fillId="0" borderId="3" xfId="0" applyNumberFormat="1" applyFont="1" applyBorder="1" applyAlignment="1">
      <alignment horizontal="right" wrapText="1"/>
    </xf>
    <xf numFmtId="164" fontId="23" fillId="0" borderId="5" xfId="0" applyNumberFormat="1" applyFont="1" applyBorder="1" applyAlignment="1">
      <alignment horizontal="right" wrapText="1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showGridLines="0" tabSelected="1" zoomScaleNormal="100" workbookViewId="0">
      <selection activeCell="B41" sqref="B41"/>
    </sheetView>
  </sheetViews>
  <sheetFormatPr defaultColWidth="8.85546875" defaultRowHeight="12" x14ac:dyDescent="0.2"/>
  <cols>
    <col min="1" max="1" width="22.42578125" style="2" customWidth="1"/>
    <col min="2" max="9" width="9" style="2" customWidth="1"/>
    <col min="10" max="16384" width="8.85546875" style="2"/>
  </cols>
  <sheetData>
    <row r="1" spans="1:9" s="1" customFormat="1" ht="15.6" customHeight="1" x14ac:dyDescent="0.2">
      <c r="A1" s="13" t="s">
        <v>5</v>
      </c>
      <c r="B1" s="13"/>
      <c r="C1" s="13"/>
      <c r="D1" s="13"/>
      <c r="E1" s="13"/>
      <c r="F1" s="13"/>
      <c r="G1" s="13"/>
      <c r="H1" s="13"/>
      <c r="I1" s="13"/>
    </row>
    <row r="2" spans="1:9" ht="13.9" customHeight="1" thickBot="1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</row>
    <row r="3" spans="1:9" s="4" customFormat="1" ht="13.9" customHeight="1" x14ac:dyDescent="0.2">
      <c r="A3" s="3"/>
      <c r="B3" s="16" t="s">
        <v>13</v>
      </c>
      <c r="C3" s="18" t="s">
        <v>12</v>
      </c>
      <c r="D3" s="20" t="s">
        <v>8</v>
      </c>
      <c r="E3" s="15" t="s">
        <v>10</v>
      </c>
      <c r="F3" s="15"/>
      <c r="G3" s="15"/>
      <c r="H3" s="15"/>
      <c r="I3" s="15"/>
    </row>
    <row r="4" spans="1:9" s="4" customFormat="1" ht="13.9" customHeight="1" x14ac:dyDescent="0.2">
      <c r="A4" s="5"/>
      <c r="B4" s="17"/>
      <c r="C4" s="19"/>
      <c r="D4" s="21"/>
      <c r="E4" s="6" t="s">
        <v>1</v>
      </c>
      <c r="F4" s="6" t="s">
        <v>2</v>
      </c>
      <c r="G4" s="6" t="s">
        <v>3</v>
      </c>
      <c r="H4" s="6" t="s">
        <v>4</v>
      </c>
      <c r="I4" s="6" t="s">
        <v>7</v>
      </c>
    </row>
    <row r="5" spans="1:9" ht="13.9" customHeight="1" thickBot="1" x14ac:dyDescent="0.25">
      <c r="A5" s="7" t="s">
        <v>6</v>
      </c>
      <c r="B5" s="8">
        <f>34.043684+1.88</f>
        <v>35.923684000000002</v>
      </c>
      <c r="C5" s="8">
        <f>22.78+0</f>
        <v>22.78</v>
      </c>
      <c r="D5" s="10">
        <f>33.858+1.92</f>
        <v>35.777999999999999</v>
      </c>
      <c r="E5" s="8">
        <v>35.78</v>
      </c>
      <c r="F5" s="8">
        <v>35.78</v>
      </c>
      <c r="G5" s="8">
        <v>35.78</v>
      </c>
      <c r="H5" s="8">
        <v>35.78</v>
      </c>
      <c r="I5" s="8">
        <v>35.78</v>
      </c>
    </row>
    <row r="6" spans="1:9" ht="13.9" customHeight="1" x14ac:dyDescent="0.2">
      <c r="A6" s="12" t="s">
        <v>11</v>
      </c>
      <c r="B6" s="12"/>
      <c r="C6" s="12"/>
      <c r="D6" s="12"/>
      <c r="E6" s="12"/>
      <c r="F6" s="12"/>
      <c r="G6" s="12"/>
      <c r="H6" s="12"/>
      <c r="I6" s="12"/>
    </row>
    <row r="7" spans="1:9" s="9" customFormat="1" ht="13.9" customHeight="1" x14ac:dyDescent="0.2">
      <c r="A7" s="11" t="s">
        <v>9</v>
      </c>
      <c r="B7" s="11"/>
      <c r="C7" s="11"/>
      <c r="D7" s="11"/>
      <c r="E7" s="11"/>
      <c r="F7" s="11"/>
      <c r="G7" s="11"/>
      <c r="H7" s="11"/>
      <c r="I7" s="11"/>
    </row>
  </sheetData>
  <mergeCells count="8">
    <mergeCell ref="A7:I7"/>
    <mergeCell ref="A6:I6"/>
    <mergeCell ref="A1:I1"/>
    <mergeCell ref="A2:I2"/>
    <mergeCell ref="E3:I3"/>
    <mergeCell ref="B3:B4"/>
    <mergeCell ref="C3:C4"/>
    <mergeCell ref="D3:D4"/>
  </mergeCells>
  <phoneticPr fontId="0" type="noConversion"/>
  <pageMargins left="0.75" right="0.75" top="1" bottom="1" header="0.5" footer="0.5"/>
  <pageSetup scale="96" orientation="portrait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NHFML Obligations</vt:lpstr>
      <vt:lpstr>'NHFML Obligations'!Print_Area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Carruthers</dc:creator>
  <cp:lastModifiedBy>Thornhill, Jennifer L.</cp:lastModifiedBy>
  <dcterms:created xsi:type="dcterms:W3CDTF">2016-02-05T22:45:30Z</dcterms:created>
  <dcterms:modified xsi:type="dcterms:W3CDTF">2016-02-05T22:45:32Z</dcterms:modified>
</cp:coreProperties>
</file>