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0" yWindow="0" windowWidth="28800" windowHeight="11832"/>
  </bookViews>
  <sheets>
    <sheet name="Total Obligs - LSST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J12" i="1"/>
  <c r="I12" i="1"/>
  <c r="H12" i="1"/>
  <c r="G12" i="1"/>
  <c r="F12" i="1"/>
  <c r="E12" i="1"/>
  <c r="D12" i="1"/>
  <c r="D13" i="1"/>
  <c r="C12" i="1"/>
  <c r="B12" i="1"/>
  <c r="J8" i="1"/>
  <c r="J13" i="1"/>
  <c r="I8" i="1"/>
  <c r="I13" i="1"/>
  <c r="H8" i="1"/>
  <c r="H13" i="1"/>
  <c r="G8" i="1"/>
  <c r="G13" i="1"/>
  <c r="F8" i="1"/>
  <c r="F13" i="1"/>
  <c r="E8" i="1"/>
  <c r="E13" i="1"/>
  <c r="D8" i="1"/>
  <c r="C8" i="1"/>
  <c r="B6" i="1"/>
  <c r="B8" i="1"/>
  <c r="B13" i="1"/>
</calcChain>
</file>

<file path=xl/sharedStrings.xml><?xml version="1.0" encoding="utf-8"?>
<sst xmlns="http://schemas.openxmlformats.org/spreadsheetml/2006/main" count="23" uniqueCount="23">
  <si>
    <t>(Dollars in Millions)</t>
  </si>
  <si>
    <t>Totals may not add due to rounding.</t>
  </si>
  <si>
    <t>FY 2017 Request</t>
  </si>
  <si>
    <t>FY 2016 Estimate</t>
  </si>
  <si>
    <t>FY 2015 Actual</t>
  </si>
  <si>
    <t xml:space="preserve"> </t>
  </si>
  <si>
    <r>
      <t>Prior Years</t>
    </r>
    <r>
      <rPr>
        <vertAlign val="superscript"/>
        <sz val="9"/>
        <color rgb="FF000000"/>
        <rFont val="Arial"/>
        <family val="2"/>
      </rPr>
      <t>1</t>
    </r>
  </si>
  <si>
    <t>ESTIMATES</t>
  </si>
  <si>
    <t>FY 2018</t>
  </si>
  <si>
    <t>FY 2019</t>
  </si>
  <si>
    <t>FY 2020</t>
  </si>
  <si>
    <t>FY 2021</t>
  </si>
  <si>
    <t>FY 2022</t>
  </si>
  <si>
    <t>R&amp;RA Obligations:</t>
  </si>
  <si>
    <t>Concept &amp; Development</t>
  </si>
  <si>
    <t>Subtotal, R&amp;RA Obligations</t>
  </si>
  <si>
    <t>MREFC Obligations:</t>
  </si>
  <si>
    <t>Implementation</t>
  </si>
  <si>
    <t>Subtotal, MREFC Obligations</t>
  </si>
  <si>
    <t>TOTAL Obligations</t>
  </si>
  <si>
    <t>Total Obligations for LSST</t>
  </si>
  <si>
    <t>Operations &amp; Maintenance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</si>
  <si>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Concept &amp; Development funding and Implementation funding are cumulative of all prior years; Operations &amp; Maintenance funding begins in FY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</si>
</sst>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9"/>
      <color rgb="FF000000"/>
      <name val="Arial"/>
      <family val="2"/>
    </font>
    <font>
      <i/>
      <sz val="9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right" wrapText="1"/>
    </xf>
    <xf numFmtId="0" fontId="7" fillId="0" borderId="0" xfId="0" applyFont="1" applyFill="1" applyBorder="1"/>
    <xf numFmtId="0" fontId="3" fillId="0" borderId="0" xfId="0" applyFont="1" applyFill="1" applyBorder="1"/>
    <xf numFmtId="0" fontId="3" fillId="0" borderId="4" xfId="0" applyFont="1" applyFill="1" applyBorder="1"/>
    <xf numFmtId="164" fontId="3" fillId="0" borderId="0" xfId="0" applyNumberFormat="1" applyFont="1" applyFill="1" applyBorder="1"/>
    <xf numFmtId="164" fontId="3" fillId="0" borderId="4" xfId="0" applyNumberFormat="1" applyFont="1" applyFill="1" applyBorder="1"/>
    <xf numFmtId="165" fontId="3" fillId="0" borderId="0" xfId="0" applyNumberFormat="1" applyFont="1" applyFill="1" applyBorder="1"/>
    <xf numFmtId="165" fontId="3" fillId="0" borderId="4" xfId="0" applyNumberFormat="1" applyFont="1" applyFill="1" applyBorder="1"/>
    <xf numFmtId="165" fontId="3" fillId="0" borderId="3" xfId="0" applyNumberFormat="1" applyFont="1" applyFill="1" applyBorder="1"/>
    <xf numFmtId="164" fontId="3" fillId="0" borderId="7" xfId="0" applyNumberFormat="1" applyFont="1" applyFill="1" applyBorder="1"/>
    <xf numFmtId="164" fontId="3" fillId="0" borderId="8" xfId="0" applyNumberFormat="1" applyFont="1" applyFill="1" applyBorder="1"/>
    <xf numFmtId="0" fontId="3" fillId="0" borderId="9" xfId="0" applyFont="1" applyFill="1" applyBorder="1"/>
    <xf numFmtId="164" fontId="3" fillId="0" borderId="9" xfId="0" applyNumberFormat="1" applyFont="1" applyFill="1" applyBorder="1"/>
    <xf numFmtId="164" fontId="3" fillId="0" borderId="10" xfId="0" applyNumberFormat="1" applyFont="1" applyFill="1" applyBorder="1"/>
    <xf numFmtId="0" fontId="4" fillId="0" borderId="11" xfId="0" applyFont="1" applyFill="1" applyBorder="1"/>
    <xf numFmtId="164" fontId="4" fillId="0" borderId="11" xfId="0" applyNumberFormat="1" applyFont="1" applyFill="1" applyBorder="1"/>
    <xf numFmtId="164" fontId="4" fillId="0" borderId="12" xfId="0" applyNumberFormat="1" applyFont="1" applyFill="1" applyBorder="1"/>
    <xf numFmtId="0" fontId="3" fillId="3" borderId="0" xfId="0" applyFont="1" applyFill="1" applyBorder="1"/>
    <xf numFmtId="0" fontId="3" fillId="3" borderId="4" xfId="0" applyFont="1" applyFill="1" applyBorder="1"/>
    <xf numFmtId="165" fontId="3" fillId="0" borderId="5" xfId="0" applyNumberFormat="1" applyFont="1" applyFill="1" applyBorder="1"/>
    <xf numFmtId="0" fontId="1" fillId="0" borderId="0" xfId="0" applyFont="1"/>
    <xf numFmtId="0" fontId="3" fillId="0" borderId="2" xfId="0" applyFont="1" applyFill="1" applyBorder="1"/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B24" sqref="B24"/>
    </sheetView>
  </sheetViews>
  <sheetFormatPr defaultRowHeight="14.4" x14ac:dyDescent="0.3"/>
  <cols>
    <col min="1" max="1" width="23.44140625" customWidth="1"/>
    <col min="4" max="4" width="10.44140625" customWidth="1"/>
    <col min="5" max="5" width="10.88671875" customWidth="1"/>
  </cols>
  <sheetData>
    <row r="1" spans="1:10" ht="13.5" customHeight="1" x14ac:dyDescent="0.3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3.5" customHeight="1" thickBot="1" x14ac:dyDescent="0.3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6.5" customHeight="1" x14ac:dyDescent="0.3">
      <c r="A3" s="2"/>
      <c r="B3" s="30" t="s">
        <v>6</v>
      </c>
      <c r="C3" s="30" t="s">
        <v>4</v>
      </c>
      <c r="D3" s="30" t="s">
        <v>3</v>
      </c>
      <c r="E3" s="32" t="s">
        <v>2</v>
      </c>
      <c r="F3" s="34" t="s">
        <v>7</v>
      </c>
      <c r="G3" s="34"/>
      <c r="H3" s="34"/>
      <c r="I3" s="34"/>
      <c r="J3" s="34"/>
    </row>
    <row r="4" spans="1:10" ht="13.5" customHeight="1" x14ac:dyDescent="0.3">
      <c r="A4" s="3"/>
      <c r="B4" s="31"/>
      <c r="C4" s="31"/>
      <c r="D4" s="31"/>
      <c r="E4" s="33"/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13.5" customHeight="1" x14ac:dyDescent="0.3">
      <c r="A5" s="5" t="s">
        <v>13</v>
      </c>
      <c r="B5" s="6"/>
      <c r="C5" s="21"/>
      <c r="D5" s="21"/>
      <c r="E5" s="22"/>
      <c r="F5" s="21"/>
      <c r="G5" s="21"/>
      <c r="H5" s="21"/>
      <c r="I5" s="21"/>
      <c r="J5" s="21"/>
    </row>
    <row r="6" spans="1:10" ht="13.5" customHeight="1" x14ac:dyDescent="0.3">
      <c r="A6" s="6" t="s">
        <v>14</v>
      </c>
      <c r="B6" s="8">
        <f>1.43+2.11+1.55+4.96+5.01+5.25+5.37+7.12+5.83+4.5+7.5+6.5</f>
        <v>57.13</v>
      </c>
      <c r="C6" s="8">
        <v>0</v>
      </c>
      <c r="D6" s="8">
        <v>0</v>
      </c>
      <c r="E6" s="9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</row>
    <row r="7" spans="1:10" ht="13.5" customHeight="1" x14ac:dyDescent="0.3">
      <c r="A7" s="3" t="s">
        <v>21</v>
      </c>
      <c r="B7" s="12">
        <v>0</v>
      </c>
      <c r="C7" s="12">
        <v>0</v>
      </c>
      <c r="D7" s="12">
        <v>0</v>
      </c>
      <c r="E7" s="23">
        <v>0</v>
      </c>
      <c r="F7" s="12">
        <v>0</v>
      </c>
      <c r="G7" s="12">
        <v>1.49</v>
      </c>
      <c r="H7" s="12">
        <v>3.1</v>
      </c>
      <c r="I7" s="12">
        <v>7.5</v>
      </c>
      <c r="J7" s="12">
        <v>14.13</v>
      </c>
    </row>
    <row r="8" spans="1:10" ht="13.5" customHeight="1" x14ac:dyDescent="0.3">
      <c r="A8" s="6" t="s">
        <v>15</v>
      </c>
      <c r="B8" s="13">
        <f t="shared" ref="B8:D8" si="0">SUM(B6:B7)</f>
        <v>57.13</v>
      </c>
      <c r="C8" s="13">
        <f t="shared" si="0"/>
        <v>0</v>
      </c>
      <c r="D8" s="13">
        <f t="shared" si="0"/>
        <v>0</v>
      </c>
      <c r="E8" s="14">
        <f>SUM(E6:E7)</f>
        <v>0</v>
      </c>
      <c r="F8" s="13">
        <f t="shared" ref="F8:J8" si="1">SUM(F6:F7)</f>
        <v>0</v>
      </c>
      <c r="G8" s="13">
        <f t="shared" si="1"/>
        <v>1.49</v>
      </c>
      <c r="H8" s="13">
        <f t="shared" si="1"/>
        <v>3.1</v>
      </c>
      <c r="I8" s="13">
        <f t="shared" si="1"/>
        <v>7.5</v>
      </c>
      <c r="J8" s="13">
        <f t="shared" si="1"/>
        <v>14.13</v>
      </c>
    </row>
    <row r="9" spans="1:10" ht="13.5" customHeight="1" x14ac:dyDescent="0.3">
      <c r="A9" s="6"/>
      <c r="B9" s="6"/>
      <c r="C9" s="6"/>
      <c r="D9" s="6"/>
      <c r="E9" s="7"/>
      <c r="F9" s="6"/>
      <c r="G9" s="6"/>
      <c r="H9" s="6"/>
      <c r="I9" s="6"/>
      <c r="J9" s="6"/>
    </row>
    <row r="10" spans="1:10" ht="13.5" customHeight="1" x14ac:dyDescent="0.3">
      <c r="A10" s="5" t="s">
        <v>16</v>
      </c>
      <c r="B10" s="6"/>
      <c r="C10" s="6"/>
      <c r="D10" s="6"/>
      <c r="E10" s="7"/>
      <c r="F10" s="6"/>
      <c r="G10" s="6"/>
      <c r="H10" s="6"/>
      <c r="I10" s="6"/>
      <c r="J10" s="6"/>
    </row>
    <row r="11" spans="1:10" ht="13.5" customHeight="1" x14ac:dyDescent="0.3">
      <c r="A11" s="6" t="s">
        <v>17</v>
      </c>
      <c r="B11" s="10">
        <v>27.5</v>
      </c>
      <c r="C11" s="10">
        <v>79.64</v>
      </c>
      <c r="D11" s="10">
        <v>99.67</v>
      </c>
      <c r="E11" s="11">
        <v>67.12</v>
      </c>
      <c r="F11" s="10">
        <v>55.8</v>
      </c>
      <c r="G11" s="10">
        <v>47.89</v>
      </c>
      <c r="H11" s="10">
        <v>45.75</v>
      </c>
      <c r="I11" s="10">
        <v>39.9</v>
      </c>
      <c r="J11" s="10">
        <v>9.73</v>
      </c>
    </row>
    <row r="12" spans="1:10" ht="13.5" customHeight="1" thickBot="1" x14ac:dyDescent="0.35">
      <c r="A12" s="15" t="s">
        <v>18</v>
      </c>
      <c r="B12" s="16">
        <f t="shared" ref="B12:D12" si="2">B11</f>
        <v>27.5</v>
      </c>
      <c r="C12" s="16">
        <f t="shared" si="2"/>
        <v>79.64</v>
      </c>
      <c r="D12" s="16">
        <f t="shared" si="2"/>
        <v>99.67</v>
      </c>
      <c r="E12" s="17">
        <f>E11</f>
        <v>67.12</v>
      </c>
      <c r="F12" s="16">
        <f t="shared" ref="F12:J12" si="3">F11</f>
        <v>55.8</v>
      </c>
      <c r="G12" s="16">
        <f t="shared" si="3"/>
        <v>47.89</v>
      </c>
      <c r="H12" s="16">
        <f t="shared" si="3"/>
        <v>45.75</v>
      </c>
      <c r="I12" s="16">
        <f t="shared" si="3"/>
        <v>39.9</v>
      </c>
      <c r="J12" s="16">
        <f t="shared" si="3"/>
        <v>9.73</v>
      </c>
    </row>
    <row r="13" spans="1:10" s="24" customFormat="1" ht="17.25" customHeight="1" thickBot="1" x14ac:dyDescent="0.35">
      <c r="A13" s="18" t="s">
        <v>19</v>
      </c>
      <c r="B13" s="19">
        <f>B8+B12</f>
        <v>84.63</v>
      </c>
      <c r="C13" s="19">
        <f t="shared" ref="C13:J13" si="4">C8+C12</f>
        <v>79.64</v>
      </c>
      <c r="D13" s="19">
        <f t="shared" si="4"/>
        <v>99.67</v>
      </c>
      <c r="E13" s="20">
        <f t="shared" si="4"/>
        <v>67.12</v>
      </c>
      <c r="F13" s="19">
        <f t="shared" si="4"/>
        <v>55.8</v>
      </c>
      <c r="G13" s="19">
        <f t="shared" si="4"/>
        <v>49.38</v>
      </c>
      <c r="H13" s="19">
        <f t="shared" si="4"/>
        <v>48.85</v>
      </c>
      <c r="I13" s="19">
        <f t="shared" si="4"/>
        <v>47.4</v>
      </c>
      <c r="J13" s="19">
        <f t="shared" si="4"/>
        <v>23.86</v>
      </c>
    </row>
    <row r="14" spans="1:10" ht="13.5" customHeight="1" x14ac:dyDescent="0.3">
      <c r="A14" s="1" t="s">
        <v>1</v>
      </c>
      <c r="B14" s="6"/>
      <c r="C14" s="6"/>
      <c r="D14" s="6"/>
      <c r="E14" s="25"/>
      <c r="F14" s="6"/>
      <c r="G14" s="6"/>
      <c r="H14" s="6"/>
      <c r="I14" s="6"/>
      <c r="J14" s="6"/>
    </row>
    <row r="15" spans="1:10" x14ac:dyDescent="0.3">
      <c r="A15" s="27" t="s">
        <v>22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3.5" customHeight="1" x14ac:dyDescent="0.3">
      <c r="A16" s="26" t="s">
        <v>5</v>
      </c>
      <c r="B16" s="27"/>
      <c r="C16" s="27"/>
      <c r="D16" s="27"/>
      <c r="E16" s="27"/>
      <c r="F16" s="27"/>
      <c r="G16" s="27"/>
      <c r="H16" s="27"/>
      <c r="I16" s="27"/>
      <c r="J16" s="27"/>
    </row>
    <row r="17" ht="24" customHeight="1" x14ac:dyDescent="0.3"/>
    <row r="18" ht="37.5" customHeight="1" x14ac:dyDescent="0.3"/>
  </sheetData>
  <mergeCells count="9">
    <mergeCell ref="A16:J16"/>
    <mergeCell ref="A15:J15"/>
    <mergeCell ref="A1:J1"/>
    <mergeCell ref="A2:J2"/>
    <mergeCell ref="B3:B4"/>
    <mergeCell ref="C3:C4"/>
    <mergeCell ref="D3:D4"/>
    <mergeCell ref="E3:E4"/>
    <mergeCell ref="F3:J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Obligs - LSST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Thornhill, Jennifer L.</dc:creator>
  <cp:lastModifiedBy>Jones, Thomas J</cp:lastModifiedBy>
  <cp:lastPrinted>2016-02-05T20:29:02Z</cp:lastPrinted>
  <dcterms:created xsi:type="dcterms:W3CDTF">2015-11-27T18:09:19Z</dcterms:created>
  <dcterms:modified xsi:type="dcterms:W3CDTF">2016-02-05T23:07:48Z</dcterms:modified>
</cp:coreProperties>
</file>