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8800" windowHeight="12588"/>
  </bookViews>
  <sheets>
    <sheet name="E-Gov FY 2017 Fundin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B16" i="1"/>
  <c r="D15" i="1"/>
  <c r="F14" i="1"/>
  <c r="D14" i="1"/>
  <c r="F13" i="1"/>
  <c r="D13" i="1"/>
  <c r="F12" i="1"/>
  <c r="D12" i="1"/>
  <c r="F11" i="1"/>
  <c r="F16" i="1"/>
  <c r="D11" i="1"/>
  <c r="D10" i="1"/>
  <c r="D9" i="1"/>
  <c r="D8" i="1"/>
  <c r="D7" i="1"/>
  <c r="F6" i="1"/>
  <c r="D6" i="1"/>
  <c r="D5" i="1"/>
  <c r="F4" i="1"/>
  <c r="D4" i="1"/>
  <c r="D16" i="1"/>
</calcChain>
</file>

<file path=xl/sharedStrings.xml><?xml version="1.0" encoding="utf-8"?>
<sst xmlns="http://schemas.openxmlformats.org/spreadsheetml/2006/main" count="23" uniqueCount="23">
  <si>
    <t>Initiative</t>
  </si>
  <si>
    <t>Appropriations Account</t>
  </si>
  <si>
    <t>Agency Contributions</t>
  </si>
  <si>
    <t>Agency
Svc. Fees</t>
  </si>
  <si>
    <t>NSF Total</t>
  </si>
  <si>
    <t>AOAM</t>
  </si>
  <si>
    <t>R&amp;RA</t>
  </si>
  <si>
    <t>Grants.gov</t>
  </si>
  <si>
    <t>E-Travel</t>
  </si>
  <si>
    <t>Geospatial LoB</t>
  </si>
  <si>
    <t>E-Training</t>
  </si>
  <si>
    <t>E-Rulemaking</t>
  </si>
  <si>
    <t>USA Jobs</t>
  </si>
  <si>
    <t>E-Human Resource Integration</t>
  </si>
  <si>
    <t>Human Resources Management LoB</t>
  </si>
  <si>
    <t>Financial Management LoB</t>
  </si>
  <si>
    <t>Budget Formulation/Execution LoB</t>
  </si>
  <si>
    <t>E-Payroll (incl. Shared Services)</t>
  </si>
  <si>
    <t>Total</t>
  </si>
  <si>
    <t>LoB: Line of Business; Totals may not add due to rounding.</t>
  </si>
  <si>
    <t>NSF FY 2017 Request Funding for E-Government Initiatives</t>
  </si>
  <si>
    <t>FY 2017</t>
  </si>
  <si>
    <t>Integrated Acquisition Environment (IAE)
     including Loans and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</si>
</sst>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vertical="top" wrapText="1"/>
    </xf>
    <xf numFmtId="4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9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8" xfId="0" applyNumberFormat="1" applyFont="1" applyBorder="1" applyAlignment="1">
      <alignment vertical="top"/>
    </xf>
    <xf numFmtId="41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9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41" fontId="2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A20" sqref="A20"/>
    </sheetView>
  </sheetViews>
  <sheetFormatPr defaultRowHeight="14.4" x14ac:dyDescent="0.3"/>
  <cols>
    <col min="1" max="1" width="33" customWidth="1"/>
    <col min="2" max="2" width="11.5546875" customWidth="1"/>
    <col min="3" max="4" width="9.88671875" bestFit="1" customWidth="1"/>
    <col min="5" max="5" width="8.44140625" bestFit="1" customWidth="1"/>
    <col min="6" max="6" width="9.88671875" bestFit="1" customWidth="1"/>
  </cols>
  <sheetData>
    <row r="1" spans="1:6" ht="15" thickBot="1" x14ac:dyDescent="0.35">
      <c r="A1" s="22" t="s">
        <v>20</v>
      </c>
      <c r="B1" s="22"/>
      <c r="C1" s="22"/>
      <c r="D1" s="22"/>
      <c r="E1" s="22"/>
      <c r="F1" s="22"/>
    </row>
    <row r="2" spans="1:6" ht="27" customHeight="1" x14ac:dyDescent="0.3">
      <c r="A2" s="23" t="s">
        <v>0</v>
      </c>
      <c r="B2" s="25" t="s">
        <v>21</v>
      </c>
      <c r="C2" s="25"/>
      <c r="D2" s="26"/>
      <c r="E2" s="27" t="s">
        <v>1</v>
      </c>
      <c r="F2" s="27"/>
    </row>
    <row r="3" spans="1:6" ht="24" x14ac:dyDescent="0.3">
      <c r="A3" s="24"/>
      <c r="B3" s="1" t="s">
        <v>2</v>
      </c>
      <c r="C3" s="1" t="s">
        <v>3</v>
      </c>
      <c r="D3" s="2" t="s">
        <v>4</v>
      </c>
      <c r="E3" s="3" t="s">
        <v>5</v>
      </c>
      <c r="F3" s="4" t="s">
        <v>6</v>
      </c>
    </row>
    <row r="4" spans="1:6" x14ac:dyDescent="0.3">
      <c r="A4" s="13" t="s">
        <v>7</v>
      </c>
      <c r="B4" s="14">
        <v>263279</v>
      </c>
      <c r="C4" s="7">
        <v>0</v>
      </c>
      <c r="D4" s="15">
        <f>SUM(B4:C4)</f>
        <v>263279</v>
      </c>
      <c r="E4" s="7">
        <v>0</v>
      </c>
      <c r="F4" s="14">
        <f>B4</f>
        <v>263279</v>
      </c>
    </row>
    <row r="5" spans="1:6" x14ac:dyDescent="0.3">
      <c r="A5" s="13" t="s">
        <v>8</v>
      </c>
      <c r="B5" s="16">
        <v>0</v>
      </c>
      <c r="C5" s="17">
        <v>184467</v>
      </c>
      <c r="D5" s="18">
        <f t="shared" ref="D5:D15" si="0">SUM(B5:C5)</f>
        <v>184467</v>
      </c>
      <c r="E5" s="17">
        <v>184467</v>
      </c>
      <c r="F5" s="16">
        <v>0</v>
      </c>
    </row>
    <row r="6" spans="1:6" x14ac:dyDescent="0.3">
      <c r="A6" s="13" t="s">
        <v>9</v>
      </c>
      <c r="B6" s="8">
        <v>25000</v>
      </c>
      <c r="C6" s="7">
        <v>0</v>
      </c>
      <c r="D6" s="9">
        <f t="shared" si="0"/>
        <v>25000</v>
      </c>
      <c r="E6" s="7">
        <v>0</v>
      </c>
      <c r="F6" s="8">
        <f>B6</f>
        <v>25000</v>
      </c>
    </row>
    <row r="7" spans="1:6" x14ac:dyDescent="0.3">
      <c r="A7" s="13" t="s">
        <v>10</v>
      </c>
      <c r="B7" s="16">
        <v>0</v>
      </c>
      <c r="C7" s="17">
        <v>370000</v>
      </c>
      <c r="D7" s="18">
        <f t="shared" si="0"/>
        <v>370000</v>
      </c>
      <c r="E7" s="17">
        <v>370000</v>
      </c>
      <c r="F7" s="16">
        <v>0</v>
      </c>
    </row>
    <row r="8" spans="1:6" x14ac:dyDescent="0.3">
      <c r="A8" s="13" t="s">
        <v>11</v>
      </c>
      <c r="B8" s="7">
        <v>0</v>
      </c>
      <c r="C8" s="8">
        <v>14360</v>
      </c>
      <c r="D8" s="9">
        <f t="shared" si="0"/>
        <v>14360</v>
      </c>
      <c r="E8" s="8">
        <v>14360</v>
      </c>
      <c r="F8" s="7">
        <v>0</v>
      </c>
    </row>
    <row r="9" spans="1:6" x14ac:dyDescent="0.3">
      <c r="A9" s="13" t="s">
        <v>12</v>
      </c>
      <c r="B9" s="16">
        <v>0</v>
      </c>
      <c r="C9" s="17">
        <v>9174</v>
      </c>
      <c r="D9" s="18">
        <f t="shared" si="0"/>
        <v>9174</v>
      </c>
      <c r="E9" s="17">
        <v>9174</v>
      </c>
      <c r="F9" s="16">
        <v>0</v>
      </c>
    </row>
    <row r="10" spans="1:6" x14ac:dyDescent="0.3">
      <c r="A10" s="5" t="s">
        <v>13</v>
      </c>
      <c r="B10" s="16">
        <v>0</v>
      </c>
      <c r="C10" s="17">
        <v>24634</v>
      </c>
      <c r="D10" s="18">
        <f t="shared" si="0"/>
        <v>24634</v>
      </c>
      <c r="E10" s="17">
        <v>24634</v>
      </c>
      <c r="F10" s="16">
        <v>0</v>
      </c>
    </row>
    <row r="11" spans="1:6" ht="22.8" x14ac:dyDescent="0.3">
      <c r="A11" s="6" t="s">
        <v>22</v>
      </c>
      <c r="B11" s="7">
        <v>0</v>
      </c>
      <c r="C11" s="8">
        <v>857210</v>
      </c>
      <c r="D11" s="9">
        <f>SUM(B11:C11)</f>
        <v>857210</v>
      </c>
      <c r="E11" s="8">
        <v>21000</v>
      </c>
      <c r="F11" s="8">
        <f>C11-E11</f>
        <v>836210</v>
      </c>
    </row>
    <row r="12" spans="1:6" x14ac:dyDescent="0.3">
      <c r="A12" s="13" t="s">
        <v>14</v>
      </c>
      <c r="B12" s="8">
        <v>65217</v>
      </c>
      <c r="C12" s="7">
        <v>0</v>
      </c>
      <c r="D12" s="9">
        <f t="shared" si="0"/>
        <v>65217</v>
      </c>
      <c r="E12" s="7">
        <v>0</v>
      </c>
      <c r="F12" s="8">
        <f>B12</f>
        <v>65217</v>
      </c>
    </row>
    <row r="13" spans="1:6" x14ac:dyDescent="0.3">
      <c r="A13" s="13" t="s">
        <v>15</v>
      </c>
      <c r="B13" s="8">
        <v>139094</v>
      </c>
      <c r="C13" s="7">
        <v>0</v>
      </c>
      <c r="D13" s="9">
        <f t="shared" si="0"/>
        <v>139094</v>
      </c>
      <c r="E13" s="7">
        <v>0</v>
      </c>
      <c r="F13" s="8">
        <f>B13</f>
        <v>139094</v>
      </c>
    </row>
    <row r="14" spans="1:6" x14ac:dyDescent="0.3">
      <c r="A14" s="13" t="s">
        <v>16</v>
      </c>
      <c r="B14" s="8">
        <v>110000</v>
      </c>
      <c r="C14" s="7">
        <v>0</v>
      </c>
      <c r="D14" s="9">
        <f t="shared" si="0"/>
        <v>110000</v>
      </c>
      <c r="E14" s="7">
        <v>0</v>
      </c>
      <c r="F14" s="8">
        <f>B14</f>
        <v>110000</v>
      </c>
    </row>
    <row r="15" spans="1:6" ht="15" thickBot="1" x14ac:dyDescent="0.35">
      <c r="A15" s="13" t="s">
        <v>17</v>
      </c>
      <c r="B15" s="16">
        <v>0</v>
      </c>
      <c r="C15" s="19">
        <v>314640</v>
      </c>
      <c r="D15" s="20">
        <f t="shared" si="0"/>
        <v>314640</v>
      </c>
      <c r="E15" s="19">
        <v>314640</v>
      </c>
      <c r="F15" s="21">
        <v>0</v>
      </c>
    </row>
    <row r="16" spans="1:6" ht="15" thickBot="1" x14ac:dyDescent="0.35">
      <c r="A16" s="10" t="s">
        <v>18</v>
      </c>
      <c r="B16" s="11">
        <f t="shared" ref="B16:F16" si="1">SUM(B4:B15)</f>
        <v>602590</v>
      </c>
      <c r="C16" s="11">
        <f t="shared" si="1"/>
        <v>1774485</v>
      </c>
      <c r="D16" s="11">
        <f t="shared" si="1"/>
        <v>2377075</v>
      </c>
      <c r="E16" s="12">
        <f t="shared" si="1"/>
        <v>938275</v>
      </c>
      <c r="F16" s="11">
        <f t="shared" si="1"/>
        <v>1438800</v>
      </c>
    </row>
    <row r="17" spans="1:6" x14ac:dyDescent="0.3">
      <c r="A17" s="28" t="s">
        <v>19</v>
      </c>
      <c r="B17" s="28"/>
      <c r="C17" s="28"/>
      <c r="D17" s="28"/>
      <c r="E17" s="28"/>
      <c r="F17" s="28"/>
    </row>
  </sheetData>
  <mergeCells count="5">
    <mergeCell ref="A1:F1"/>
    <mergeCell ref="A2:A3"/>
    <mergeCell ref="B2:D2"/>
    <mergeCell ref="E2:F2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E-Gov FY 2017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Jones, Thomas J</cp:lastModifiedBy>
  <dcterms:created xsi:type="dcterms:W3CDTF">2016-02-05T22:28:48Z</dcterms:created>
  <dcterms:modified xsi:type="dcterms:W3CDTF">2016-02-05T23:17:55Z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