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5660" windowHeight="8268"/>
  </bookViews>
  <sheets>
    <sheet name="NSF AOAM Workforc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F16" i="1"/>
  <c r="E15" i="1"/>
  <c r="F15" i="1"/>
  <c r="D13" i="1"/>
  <c r="E13" i="1"/>
  <c r="F13" i="1"/>
  <c r="C13" i="1"/>
  <c r="B13" i="1"/>
  <c r="B16" i="1"/>
  <c r="E12" i="1"/>
  <c r="F12" i="1"/>
  <c r="E11" i="1"/>
  <c r="F11" i="1"/>
  <c r="D8" i="1"/>
  <c r="E8" i="1"/>
  <c r="C8" i="1"/>
  <c r="F8" i="1"/>
  <c r="B8" i="1"/>
  <c r="E7" i="1"/>
  <c r="F7" i="1"/>
  <c r="F6" i="1"/>
  <c r="E6" i="1"/>
</calcChain>
</file>

<file path=xl/sharedStrings.xml><?xml version="1.0" encoding="utf-8"?>
<sst xmlns="http://schemas.openxmlformats.org/spreadsheetml/2006/main" count="19" uniqueCount="17">
  <si>
    <t>NSF AOAM Workforce</t>
  </si>
  <si>
    <t>(Full-Time Equivalent (FTE) and Other Staff)</t>
  </si>
  <si>
    <t>FY 2015
Actual</t>
  </si>
  <si>
    <t>FY 2016
Estimate</t>
  </si>
  <si>
    <t>FY 2017
Request</t>
  </si>
  <si>
    <t>Change over 
FY 2016 Estimate</t>
  </si>
  <si>
    <t>Amount</t>
  </si>
  <si>
    <t>Percent</t>
  </si>
  <si>
    <t>NSF AOAM FTE Allocation</t>
  </si>
  <si>
    <t xml:space="preserve">   NSF AOAM -- Regular</t>
  </si>
  <si>
    <t xml:space="preserve">   NSF AOAM -- Pathways Intern</t>
  </si>
  <si>
    <t>Subtotal, FTE Allocation</t>
  </si>
  <si>
    <t>NSF AOAM FTE Usage</t>
  </si>
  <si>
    <t>Subtotal, FTE Usage</t>
  </si>
  <si>
    <t>Detailees to NSF</t>
  </si>
  <si>
    <t>Total, Workforce (Usage)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</si>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</sst>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#,##0;\-#,##0;&quot;-&quot;??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3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9" fontId="4" fillId="0" borderId="0" xfId="0" applyNumberFormat="1" applyFont="1" applyFill="1" applyBorder="1"/>
    <xf numFmtId="164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1" applyNumberFormat="1" applyFont="1" applyFill="1" applyBorder="1" applyAlignment="1">
      <alignment horizontal="right"/>
    </xf>
    <xf numFmtId="49" fontId="4" fillId="0" borderId="3" xfId="0" applyNumberFormat="1" applyFont="1" applyFill="1" applyBorder="1"/>
    <xf numFmtId="164" fontId="4" fillId="0" borderId="3" xfId="0" applyNumberFormat="1" applyFont="1" applyFill="1" applyBorder="1"/>
    <xf numFmtId="41" fontId="4" fillId="0" borderId="3" xfId="0" applyNumberFormat="1" applyFont="1" applyFill="1" applyBorder="1"/>
    <xf numFmtId="41" fontId="4" fillId="0" borderId="3" xfId="1" applyNumberFormat="1" applyFont="1" applyFill="1" applyBorder="1" applyAlignment="1">
      <alignment horizontal="right"/>
    </xf>
    <xf numFmtId="49" fontId="6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4" xfId="0" applyNumberFormat="1" applyFont="1" applyFill="1" applyBorder="1"/>
    <xf numFmtId="41" fontId="6" fillId="0" borderId="0" xfId="0" applyNumberFormat="1" applyFont="1" applyFill="1" applyBorder="1"/>
    <xf numFmtId="41" fontId="6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164" fontId="4" fillId="0" borderId="1" xfId="0" applyNumberFormat="1" applyFont="1" applyFill="1" applyBorder="1"/>
    <xf numFmtId="41" fontId="4" fillId="0" borderId="1" xfId="0" applyNumberFormat="1" applyFont="1" applyFill="1" applyBorder="1"/>
    <xf numFmtId="41" fontId="4" fillId="0" borderId="1" xfId="1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41" fontId="6" fillId="0" borderId="1" xfId="0" applyNumberFormat="1" applyFont="1" applyFill="1" applyBorder="1"/>
    <xf numFmtId="41" fontId="6" fillId="0" borderId="1" xfId="1" applyNumberFormat="1" applyFont="1" applyFill="1" applyBorder="1" applyAlignment="1">
      <alignment horizontal="right"/>
    </xf>
    <xf numFmtId="0" fontId="3" fillId="0" borderId="0" xfId="0" applyFont="1" applyBorder="1"/>
    <xf numFmtId="49" fontId="7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A21" sqref="A21"/>
    </sheetView>
  </sheetViews>
  <sheetFormatPr defaultColWidth="8.6640625" defaultRowHeight="13.2" x14ac:dyDescent="0.25"/>
  <cols>
    <col min="1" max="1" width="25.6640625" style="1" customWidth="1"/>
    <col min="2" max="3" width="8.33203125" style="1" customWidth="1"/>
    <col min="4" max="4" width="8.33203125" style="29" customWidth="1"/>
    <col min="5" max="5" width="10" style="29" customWidth="1"/>
    <col min="6" max="6" width="8.88671875" style="29" customWidth="1"/>
    <col min="7" max="16384" width="8.6640625" style="1"/>
  </cols>
  <sheetData>
    <row r="1" spans="1:6" x14ac:dyDescent="0.25">
      <c r="A1" s="31" t="s">
        <v>0</v>
      </c>
      <c r="B1" s="31"/>
      <c r="C1" s="31"/>
      <c r="D1" s="31"/>
      <c r="E1" s="31"/>
      <c r="F1" s="31"/>
    </row>
    <row r="2" spans="1:6" ht="13.8" thickBot="1" x14ac:dyDescent="0.3">
      <c r="A2" s="32" t="s">
        <v>1</v>
      </c>
      <c r="B2" s="32"/>
      <c r="C2" s="32"/>
      <c r="D2" s="32"/>
      <c r="E2" s="32"/>
      <c r="F2" s="32"/>
    </row>
    <row r="3" spans="1:6" s="2" customFormat="1" ht="28.5" customHeight="1" x14ac:dyDescent="0.2">
      <c r="A3" s="33"/>
      <c r="B3" s="35" t="s">
        <v>2</v>
      </c>
      <c r="C3" s="35" t="s">
        <v>3</v>
      </c>
      <c r="D3" s="36" t="s">
        <v>4</v>
      </c>
      <c r="E3" s="38" t="s">
        <v>5</v>
      </c>
      <c r="F3" s="39"/>
    </row>
    <row r="4" spans="1:6" s="2" customFormat="1" ht="11.4" x14ac:dyDescent="0.2">
      <c r="A4" s="34"/>
      <c r="B4" s="34"/>
      <c r="C4" s="34"/>
      <c r="D4" s="37"/>
      <c r="E4" s="3" t="s">
        <v>6</v>
      </c>
      <c r="F4" s="3" t="s">
        <v>7</v>
      </c>
    </row>
    <row r="5" spans="1:6" s="2" customFormat="1" ht="11.4" x14ac:dyDescent="0.2">
      <c r="A5" s="4" t="s">
        <v>8</v>
      </c>
      <c r="B5" s="5"/>
      <c r="C5" s="5"/>
      <c r="D5" s="6"/>
      <c r="E5" s="6"/>
      <c r="F5" s="6"/>
    </row>
    <row r="6" spans="1:6" s="2" customFormat="1" ht="11.4" x14ac:dyDescent="0.2">
      <c r="A6" s="7" t="s">
        <v>9</v>
      </c>
      <c r="B6" s="8">
        <v>1310</v>
      </c>
      <c r="C6" s="8">
        <v>1310</v>
      </c>
      <c r="D6" s="8">
        <v>1310</v>
      </c>
      <c r="E6" s="9">
        <f>D6-C6</f>
        <v>0</v>
      </c>
      <c r="F6" s="10">
        <f>IF(C6=0,"N/A  ",E6/C6)</f>
        <v>0</v>
      </c>
    </row>
    <row r="7" spans="1:6" s="2" customFormat="1" ht="11.4" x14ac:dyDescent="0.2">
      <c r="A7" s="11" t="s">
        <v>10</v>
      </c>
      <c r="B7" s="12">
        <v>42</v>
      </c>
      <c r="C7" s="12">
        <v>42</v>
      </c>
      <c r="D7" s="12">
        <v>42</v>
      </c>
      <c r="E7" s="13">
        <f t="shared" ref="E7:E16" si="0">D7-C7</f>
        <v>0</v>
      </c>
      <c r="F7" s="14">
        <f>IF(C7=0,"N/A  ",E7/C7)</f>
        <v>0</v>
      </c>
    </row>
    <row r="8" spans="1:6" s="2" customFormat="1" ht="12" x14ac:dyDescent="0.25">
      <c r="A8" s="15" t="s">
        <v>11</v>
      </c>
      <c r="B8" s="16">
        <f>SUM(B6:B7)</f>
        <v>1352</v>
      </c>
      <c r="C8" s="17">
        <f>SUM(C6:C7)</f>
        <v>1352</v>
      </c>
      <c r="D8" s="16">
        <f>SUM(D6:D7)</f>
        <v>1352</v>
      </c>
      <c r="E8" s="18">
        <f t="shared" si="0"/>
        <v>0</v>
      </c>
      <c r="F8" s="19">
        <f>IF(C8=0,"N/A  ",E8/C8)</f>
        <v>0</v>
      </c>
    </row>
    <row r="9" spans="1:6" s="2" customFormat="1" ht="11.4" x14ac:dyDescent="0.2">
      <c r="A9" s="7"/>
      <c r="B9" s="8"/>
      <c r="C9" s="8"/>
      <c r="D9" s="8"/>
      <c r="E9" s="9"/>
      <c r="F9" s="20"/>
    </row>
    <row r="10" spans="1:6" s="2" customFormat="1" ht="11.4" x14ac:dyDescent="0.2">
      <c r="A10" s="7" t="s">
        <v>12</v>
      </c>
      <c r="B10" s="8"/>
      <c r="C10" s="8"/>
      <c r="D10" s="8"/>
      <c r="E10" s="9"/>
      <c r="F10" s="20"/>
    </row>
    <row r="11" spans="1:6" s="2" customFormat="1" ht="11.4" x14ac:dyDescent="0.2">
      <c r="A11" s="7" t="s">
        <v>9</v>
      </c>
      <c r="B11" s="8">
        <v>1255</v>
      </c>
      <c r="C11" s="8">
        <v>1310</v>
      </c>
      <c r="D11" s="8">
        <v>1310</v>
      </c>
      <c r="E11" s="9">
        <f t="shared" si="0"/>
        <v>0</v>
      </c>
      <c r="F11" s="10">
        <f>IF(C11=0,"N/A  ",E11/C11)</f>
        <v>0</v>
      </c>
    </row>
    <row r="12" spans="1:6" s="2" customFormat="1" ht="11.4" x14ac:dyDescent="0.2">
      <c r="A12" s="11" t="s">
        <v>10</v>
      </c>
      <c r="B12" s="12">
        <v>30</v>
      </c>
      <c r="C12" s="12">
        <v>42</v>
      </c>
      <c r="D12" s="12">
        <v>42</v>
      </c>
      <c r="E12" s="13">
        <f t="shared" si="0"/>
        <v>0</v>
      </c>
      <c r="F12" s="14">
        <f>IF(C12=0,"N/A  ",E12/C12)</f>
        <v>0</v>
      </c>
    </row>
    <row r="13" spans="1:6" s="2" customFormat="1" ht="12" x14ac:dyDescent="0.25">
      <c r="A13" s="15" t="s">
        <v>13</v>
      </c>
      <c r="B13" s="16">
        <f>SUM(B11:B12)</f>
        <v>1285</v>
      </c>
      <c r="C13" s="17">
        <f>SUM(C11:C12)</f>
        <v>1352</v>
      </c>
      <c r="D13" s="16">
        <f>SUM(D11:D12)</f>
        <v>1352</v>
      </c>
      <c r="E13" s="18">
        <f t="shared" si="0"/>
        <v>0</v>
      </c>
      <c r="F13" s="19">
        <f>IF(C13=0,"N/A  ",E13/C13)</f>
        <v>0</v>
      </c>
    </row>
    <row r="14" spans="1:6" s="2" customFormat="1" ht="11.4" x14ac:dyDescent="0.2">
      <c r="A14" s="7"/>
      <c r="B14" s="8"/>
      <c r="C14" s="8"/>
      <c r="D14" s="8"/>
      <c r="E14" s="9"/>
      <c r="F14" s="10"/>
    </row>
    <row r="15" spans="1:6" s="2" customFormat="1" ht="12" thickBot="1" x14ac:dyDescent="0.25">
      <c r="A15" s="21" t="s">
        <v>14</v>
      </c>
      <c r="B15" s="22">
        <v>3</v>
      </c>
      <c r="C15" s="22">
        <v>3</v>
      </c>
      <c r="D15" s="22">
        <v>3</v>
      </c>
      <c r="E15" s="23">
        <f t="shared" si="0"/>
        <v>0</v>
      </c>
      <c r="F15" s="24">
        <f>IF(C15=0,"N/A  ",E15/C15)</f>
        <v>0</v>
      </c>
    </row>
    <row r="16" spans="1:6" s="2" customFormat="1" ht="12.6" thickBot="1" x14ac:dyDescent="0.3">
      <c r="A16" s="25" t="s">
        <v>15</v>
      </c>
      <c r="B16" s="26">
        <f>B13+B15</f>
        <v>1288</v>
      </c>
      <c r="C16" s="26">
        <f>C13+C15</f>
        <v>1355</v>
      </c>
      <c r="D16" s="26">
        <f>D13+D15</f>
        <v>1355</v>
      </c>
      <c r="E16" s="27">
        <f t="shared" si="0"/>
        <v>0</v>
      </c>
      <c r="F16" s="28">
        <f>IF(C16=0,"N/A  ",E16/C16)</f>
        <v>0</v>
      </c>
    </row>
    <row r="17" spans="1:6" x14ac:dyDescent="0.25">
      <c r="A17" s="30" t="s">
        <v>16</v>
      </c>
      <c r="B17" s="30"/>
      <c r="C17" s="30"/>
      <c r="D17" s="30"/>
      <c r="E17" s="30"/>
      <c r="F17" s="30"/>
    </row>
  </sheetData>
  <mergeCells count="8">
    <mergeCell ref="A17:F17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AOAM Workforce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Jones, Thomas J</cp:lastModifiedBy>
  <dcterms:created xsi:type="dcterms:W3CDTF">2016-02-05T21:38:55Z</dcterms:created>
  <dcterms:modified xsi:type="dcterms:W3CDTF">2016-02-05T23:19:01Z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