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19200" windowHeight="6768"/>
  </bookViews>
  <sheets>
    <sheet name="CBET Funding" sheetId="1" r:id="rId1"/>
  </sheets>
  <definedNames>
    <definedName name="_xlnm.Print_Area" localSheetId="0">'CBET Funding'!$A$1:$F$14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D6" i="1"/>
  <c r="E6" i="1"/>
  <c r="E7" i="1"/>
  <c r="F7" i="1"/>
  <c r="B8" i="1"/>
  <c r="C8" i="1"/>
  <c r="F8" i="1"/>
  <c r="D8" i="1"/>
  <c r="E8" i="1"/>
  <c r="E9" i="1"/>
  <c r="F9" i="1"/>
  <c r="E10" i="1"/>
  <c r="F10" i="1"/>
  <c r="E11" i="1"/>
  <c r="F11" i="1"/>
  <c r="B12" i="1"/>
  <c r="B6" i="1"/>
  <c r="B5" i="1"/>
  <c r="C12" i="1"/>
  <c r="D12" i="1"/>
  <c r="E12" i="1"/>
  <c r="F12" i="1"/>
  <c r="E13" i="1"/>
  <c r="F13" i="1"/>
  <c r="D5" i="1"/>
  <c r="E5" i="1"/>
  <c r="F5" i="1"/>
  <c r="F6" i="1"/>
</calcChain>
</file>

<file path=xl/sharedStrings.xml><?xml version="1.0" encoding="utf-8"?>
<sst xmlns="http://schemas.openxmlformats.org/spreadsheetml/2006/main" count="18" uniqueCount="18">
  <si>
    <t>Totals may not add due to rounding.</t>
  </si>
  <si>
    <t>NNCI</t>
  </si>
  <si>
    <t>Infrastructure</t>
  </si>
  <si>
    <t xml:space="preserve">Education </t>
  </si>
  <si>
    <t>STC: Center for Emergent Behavior of 
   Integrated Cellular Systems</t>
  </si>
  <si>
    <t>Nanoscale Science &amp; Engineering Centers</t>
  </si>
  <si>
    <t>Centers Funding (total)</t>
  </si>
  <si>
    <t>CAREER</t>
  </si>
  <si>
    <t xml:space="preserve">Research </t>
  </si>
  <si>
    <t>Total, CBET</t>
  </si>
  <si>
    <t>Percent</t>
  </si>
  <si>
    <t>Amount</t>
  </si>
  <si>
    <t>Change Over
FY 2016 Estimate</t>
  </si>
  <si>
    <t>FY 2017
Request</t>
  </si>
  <si>
    <t>FY 2016
Estimate</t>
  </si>
  <si>
    <t>FY 2015
Actual</t>
  </si>
  <si>
    <t>(Dollars in Millions)</t>
  </si>
  <si>
    <t>CBET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</si>
</sst>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;\-0.0%;&quot;-&quot;??"/>
    <numFmt numFmtId="166" formatCode="0.0%"/>
    <numFmt numFmtId="167" formatCode="&quot;$&quot;#,##0.00;\-&quot;$&quot;#,##0.00;&quot;-&quot;??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0" fillId="0" borderId="0" xfId="0" applyFill="1" applyBorder="1"/>
    <xf numFmtId="164" fontId="3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5" fontId="6" fillId="0" borderId="0" xfId="1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/>
    </xf>
    <xf numFmtId="165" fontId="8" fillId="0" borderId="0" xfId="1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/>
    </xf>
    <xf numFmtId="166" fontId="8" fillId="0" borderId="2" xfId="1" applyNumberFormat="1" applyFont="1" applyBorder="1" applyAlignment="1">
      <alignment horizontal="right" vertical="center"/>
    </xf>
    <xf numFmtId="167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164" fontId="6" fillId="0" borderId="3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zoomScaleNormal="100" workbookViewId="0">
      <selection activeCell="B15" sqref="B15"/>
    </sheetView>
  </sheetViews>
  <sheetFormatPr defaultColWidth="11.44140625" defaultRowHeight="13.8" x14ac:dyDescent="0.25"/>
  <cols>
    <col min="1" max="1" width="35.6640625" customWidth="1"/>
    <col min="2" max="2" width="9.109375" customWidth="1"/>
    <col min="3" max="6" width="9.109375" style="1" customWidth="1"/>
  </cols>
  <sheetData>
    <row r="1" spans="1:6" ht="15" customHeight="1" x14ac:dyDescent="0.25">
      <c r="A1" s="22" t="s">
        <v>17</v>
      </c>
      <c r="B1" s="22"/>
      <c r="C1" s="22"/>
      <c r="D1" s="22"/>
      <c r="E1" s="23"/>
      <c r="F1" s="23"/>
    </row>
    <row r="2" spans="1:6" ht="13.2" customHeight="1" thickBot="1" x14ac:dyDescent="0.3">
      <c r="A2" s="24" t="s">
        <v>16</v>
      </c>
      <c r="B2" s="25"/>
      <c r="C2" s="25"/>
      <c r="D2" s="25"/>
      <c r="E2" s="26"/>
      <c r="F2" s="26"/>
    </row>
    <row r="3" spans="1:6" ht="25.2" customHeight="1" x14ac:dyDescent="0.25">
      <c r="A3" s="20"/>
      <c r="B3" s="27" t="s">
        <v>15</v>
      </c>
      <c r="C3" s="29" t="s">
        <v>14</v>
      </c>
      <c r="D3" s="31" t="s">
        <v>13</v>
      </c>
      <c r="E3" s="33" t="s">
        <v>12</v>
      </c>
      <c r="F3" s="33"/>
    </row>
    <row r="4" spans="1:6" ht="13.2" customHeight="1" x14ac:dyDescent="0.25">
      <c r="A4" s="19"/>
      <c r="B4" s="28"/>
      <c r="C4" s="30"/>
      <c r="D4" s="32"/>
      <c r="E4" s="18" t="s">
        <v>11</v>
      </c>
      <c r="F4" s="18" t="s">
        <v>10</v>
      </c>
    </row>
    <row r="5" spans="1:6" ht="13.8" customHeight="1" x14ac:dyDescent="0.25">
      <c r="A5" s="17" t="s">
        <v>9</v>
      </c>
      <c r="B5" s="16">
        <f>SUM(B6,B11,B12)</f>
        <v>180.4</v>
      </c>
      <c r="C5" s="16">
        <f>SUM(C6,C11,C12)</f>
        <v>183.82</v>
      </c>
      <c r="D5" s="16">
        <f>SUM(D6,D11,D12)</f>
        <v>198.42</v>
      </c>
      <c r="E5" s="16">
        <f t="shared" ref="E5:E13" si="0">D5-C5</f>
        <v>14.599999999999994</v>
      </c>
      <c r="F5" s="15">
        <f t="shared" ref="F5:F13" si="1">IF(C5=0,"N/A  ",E5/C5)</f>
        <v>7.9425524970079403E-2</v>
      </c>
    </row>
    <row r="6" spans="1:6" ht="13.8" customHeight="1" x14ac:dyDescent="0.25">
      <c r="A6" s="12" t="s">
        <v>8</v>
      </c>
      <c r="B6" s="11">
        <f>180.4-B11-B12</f>
        <v>174.47</v>
      </c>
      <c r="C6" s="11">
        <f>183.82-C11-C12</f>
        <v>178.98</v>
      </c>
      <c r="D6" s="11">
        <f>198.42-D11-D12</f>
        <v>193.57999999999998</v>
      </c>
      <c r="E6" s="11">
        <f t="shared" si="0"/>
        <v>14.599999999999994</v>
      </c>
      <c r="F6" s="10">
        <f t="shared" si="1"/>
        <v>8.1573360151972266E-2</v>
      </c>
    </row>
    <row r="7" spans="1:6" s="1" customFormat="1" ht="13.8" customHeight="1" x14ac:dyDescent="0.25">
      <c r="A7" s="14" t="s">
        <v>7</v>
      </c>
      <c r="B7" s="8">
        <v>33.26</v>
      </c>
      <c r="C7" s="8">
        <v>27.19</v>
      </c>
      <c r="D7" s="8">
        <v>27.56</v>
      </c>
      <c r="E7" s="8">
        <f t="shared" si="0"/>
        <v>0.36999999999999744</v>
      </c>
      <c r="F7" s="7">
        <f t="shared" si="1"/>
        <v>1.3607944097094425E-2</v>
      </c>
    </row>
    <row r="8" spans="1:6" s="1" customFormat="1" ht="13.8" customHeight="1" x14ac:dyDescent="0.25">
      <c r="A8" s="14" t="s">
        <v>6</v>
      </c>
      <c r="B8" s="8">
        <f>SUM(B9:B10)</f>
        <v>6.24</v>
      </c>
      <c r="C8" s="8">
        <f>SUM(C9:C10)</f>
        <v>5.33</v>
      </c>
      <c r="D8" s="8">
        <f>SUM(D9:D10)</f>
        <v>5.33</v>
      </c>
      <c r="E8" s="8">
        <f t="shared" si="0"/>
        <v>0</v>
      </c>
      <c r="F8" s="7">
        <f t="shared" si="1"/>
        <v>0</v>
      </c>
    </row>
    <row r="9" spans="1:6" s="1" customFormat="1" ht="13.8" customHeight="1" x14ac:dyDescent="0.25">
      <c r="A9" s="13" t="s">
        <v>5</v>
      </c>
      <c r="B9" s="8">
        <v>1.24</v>
      </c>
      <c r="C9" s="8">
        <v>0.33</v>
      </c>
      <c r="D9" s="8">
        <v>0.33</v>
      </c>
      <c r="E9" s="8">
        <f t="shared" si="0"/>
        <v>0</v>
      </c>
      <c r="F9" s="7">
        <f t="shared" si="1"/>
        <v>0</v>
      </c>
    </row>
    <row r="10" spans="1:6" s="1" customFormat="1" ht="25.2" customHeight="1" x14ac:dyDescent="0.25">
      <c r="A10" s="13" t="s">
        <v>4</v>
      </c>
      <c r="B10" s="8">
        <v>5</v>
      </c>
      <c r="C10" s="8">
        <v>5</v>
      </c>
      <c r="D10" s="8">
        <v>5</v>
      </c>
      <c r="E10" s="8">
        <f t="shared" si="0"/>
        <v>0</v>
      </c>
      <c r="F10" s="7">
        <f t="shared" si="1"/>
        <v>0</v>
      </c>
    </row>
    <row r="11" spans="1:6" ht="13.8" customHeight="1" x14ac:dyDescent="0.25">
      <c r="A11" s="12" t="s">
        <v>3</v>
      </c>
      <c r="B11" s="11">
        <v>2.25</v>
      </c>
      <c r="C11" s="11">
        <v>1.1499999999999999</v>
      </c>
      <c r="D11" s="11">
        <v>1.1499999999999999</v>
      </c>
      <c r="E11" s="11">
        <f t="shared" si="0"/>
        <v>0</v>
      </c>
      <c r="F11" s="10">
        <f t="shared" si="1"/>
        <v>0</v>
      </c>
    </row>
    <row r="12" spans="1:6" ht="13.8" customHeight="1" x14ac:dyDescent="0.25">
      <c r="A12" s="12" t="s">
        <v>2</v>
      </c>
      <c r="B12" s="11">
        <f>SUM(B13:B13)</f>
        <v>3.68</v>
      </c>
      <c r="C12" s="11">
        <f>SUM(C13:C13)</f>
        <v>3.69</v>
      </c>
      <c r="D12" s="11">
        <f>SUM(D13:D13)</f>
        <v>3.69</v>
      </c>
      <c r="E12" s="11">
        <f t="shared" si="0"/>
        <v>0</v>
      </c>
      <c r="F12" s="10">
        <f t="shared" si="1"/>
        <v>0</v>
      </c>
    </row>
    <row r="13" spans="1:6" s="1" customFormat="1" ht="13.8" customHeight="1" thickBot="1" x14ac:dyDescent="0.3">
      <c r="A13" s="9" t="s">
        <v>1</v>
      </c>
      <c r="B13" s="8">
        <v>3.68</v>
      </c>
      <c r="C13" s="8">
        <v>3.69</v>
      </c>
      <c r="D13" s="8">
        <v>3.69</v>
      </c>
      <c r="E13" s="8">
        <f t="shared" si="0"/>
        <v>0</v>
      </c>
      <c r="F13" s="7">
        <f t="shared" si="1"/>
        <v>0</v>
      </c>
    </row>
    <row r="14" spans="1:6" ht="13.8" customHeight="1" x14ac:dyDescent="0.25">
      <c r="A14" s="21" t="s">
        <v>0</v>
      </c>
      <c r="B14" s="21"/>
      <c r="C14" s="21"/>
      <c r="D14" s="21"/>
      <c r="E14" s="21"/>
      <c r="F14" s="21"/>
    </row>
    <row r="15" spans="1:6" x14ac:dyDescent="0.25">
      <c r="A15" s="5"/>
      <c r="B15" s="4"/>
      <c r="C15" s="4"/>
      <c r="D15" s="4"/>
      <c r="E15" s="2"/>
      <c r="F15" s="2"/>
    </row>
    <row r="16" spans="1:6" ht="15" customHeight="1" x14ac:dyDescent="0.25">
      <c r="A16" s="5"/>
      <c r="B16" s="4"/>
      <c r="C16" s="4"/>
      <c r="D16" s="4"/>
      <c r="E16" s="2"/>
      <c r="F16" s="2"/>
    </row>
    <row r="17" spans="1:6" x14ac:dyDescent="0.25">
      <c r="A17" s="5"/>
      <c r="B17" s="4"/>
      <c r="C17" s="4"/>
      <c r="D17" s="4"/>
      <c r="E17" s="2"/>
      <c r="F17" s="2"/>
    </row>
    <row r="18" spans="1:6" x14ac:dyDescent="0.25">
      <c r="A18" s="5"/>
      <c r="B18" s="4"/>
      <c r="C18" s="4"/>
      <c r="D18" s="4"/>
      <c r="E18" s="2"/>
      <c r="F18" s="2"/>
    </row>
    <row r="19" spans="1:6" x14ac:dyDescent="0.25">
      <c r="A19" s="5"/>
      <c r="B19" s="4"/>
      <c r="C19" s="4"/>
      <c r="D19" s="4"/>
      <c r="E19" s="2"/>
      <c r="F19" s="2"/>
    </row>
    <row r="20" spans="1:6" x14ac:dyDescent="0.25">
      <c r="A20" s="5"/>
      <c r="B20" s="4"/>
      <c r="C20" s="4"/>
      <c r="D20" s="4"/>
      <c r="E20" s="2"/>
      <c r="F20" s="2"/>
    </row>
    <row r="21" spans="1:6" x14ac:dyDescent="0.25">
      <c r="A21" s="6"/>
      <c r="B21" s="4"/>
      <c r="C21" s="4"/>
      <c r="D21" s="4"/>
      <c r="E21" s="2"/>
      <c r="F21" s="2"/>
    </row>
    <row r="22" spans="1:6" x14ac:dyDescent="0.25">
      <c r="A22" s="6"/>
      <c r="B22" s="4"/>
      <c r="C22" s="4"/>
      <c r="D22" s="4"/>
      <c r="E22" s="2"/>
      <c r="F22" s="2"/>
    </row>
    <row r="23" spans="1:6" x14ac:dyDescent="0.25">
      <c r="A23" s="6"/>
      <c r="B23" s="4"/>
      <c r="C23" s="4"/>
      <c r="D23" s="4"/>
      <c r="E23" s="2"/>
      <c r="F23" s="2"/>
    </row>
    <row r="24" spans="1:6" x14ac:dyDescent="0.25">
      <c r="A24" s="5"/>
      <c r="B24" s="4"/>
      <c r="C24" s="4"/>
      <c r="D24" s="4"/>
      <c r="E24" s="2"/>
      <c r="F24" s="2"/>
    </row>
    <row r="25" spans="1:6" ht="12.75" customHeight="1" x14ac:dyDescent="0.25">
      <c r="A25" s="5"/>
      <c r="B25" s="4"/>
      <c r="C25" s="4"/>
      <c r="D25" s="4"/>
      <c r="E25" s="2"/>
      <c r="F25" s="2"/>
    </row>
    <row r="26" spans="1:6" x14ac:dyDescent="0.25">
      <c r="A26" s="6"/>
      <c r="B26" s="4"/>
      <c r="C26" s="4"/>
      <c r="D26" s="4"/>
      <c r="E26" s="2"/>
      <c r="F26" s="2"/>
    </row>
    <row r="27" spans="1:6" x14ac:dyDescent="0.25">
      <c r="A27" s="6"/>
      <c r="B27" s="4"/>
      <c r="C27" s="4"/>
      <c r="D27" s="4"/>
      <c r="E27" s="2"/>
      <c r="F27" s="2"/>
    </row>
    <row r="28" spans="1:6" x14ac:dyDescent="0.25">
      <c r="A28" s="5"/>
      <c r="B28" s="4"/>
      <c r="C28" s="4"/>
      <c r="D28" s="4"/>
      <c r="E28" s="2"/>
      <c r="F28" s="2"/>
    </row>
    <row r="29" spans="1:6" x14ac:dyDescent="0.25">
      <c r="A29" s="5"/>
      <c r="B29" s="4"/>
      <c r="C29" s="4"/>
      <c r="D29" s="4"/>
      <c r="E29" s="2"/>
      <c r="F29" s="2"/>
    </row>
    <row r="30" spans="1:6" x14ac:dyDescent="0.25">
      <c r="A30" s="5"/>
      <c r="B30" s="4"/>
      <c r="C30" s="4"/>
      <c r="D30" s="4"/>
      <c r="E30" s="2"/>
      <c r="F30" s="2"/>
    </row>
    <row r="31" spans="1:6" x14ac:dyDescent="0.25">
      <c r="A31" s="3"/>
      <c r="B31" s="3"/>
      <c r="C31" s="2"/>
      <c r="D31" s="2"/>
      <c r="E31" s="2"/>
      <c r="F31" s="2"/>
    </row>
    <row r="32" spans="1:6" x14ac:dyDescent="0.25">
      <c r="A32" s="3"/>
      <c r="B32" s="3"/>
      <c r="C32" s="2"/>
      <c r="D32" s="2"/>
      <c r="E32" s="2"/>
      <c r="F32" s="2"/>
    </row>
  </sheetData>
  <mergeCells count="7"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8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CBET Funding</vt:lpstr>
      <vt:lpstr>'CBET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Jones, Thomas J</cp:lastModifiedBy>
  <dcterms:created xsi:type="dcterms:W3CDTF">2016-02-05T22:24:04Z</dcterms:created>
  <dcterms:modified xsi:type="dcterms:W3CDTF">2016-02-05T23:39:39Z</dcterms:modified>
</cp:coreProperties>
</file>