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2017_Budget Cycle\FY_2017 Cong Request\Production\CD and PDF Production\Extracted Excel Files\"/>
    </mc:Choice>
  </mc:AlternateContent>
  <bookViews>
    <workbookView xWindow="60" yWindow="60" windowWidth="8448" windowHeight="2448"/>
  </bookViews>
  <sheets>
    <sheet name="IA Funding" sheetId="1" r:id="rId1"/>
  </sheets>
  <calcPr calcId="152511" concurrentCalc="0"/>
</workbook>
</file>

<file path=xl/calcChain.xml><?xml version="1.0" encoding="utf-8"?>
<calcChain xmlns="http://schemas.openxmlformats.org/spreadsheetml/2006/main">
  <c r="C16" i="1" l="1"/>
  <c r="D16" i="1"/>
  <c r="E16" i="1"/>
  <c r="F16" i="1"/>
  <c r="B8" i="1"/>
  <c r="B13" i="1"/>
  <c r="B16" i="1"/>
  <c r="E15" i="1"/>
  <c r="F15" i="1"/>
  <c r="E14" i="1"/>
  <c r="F14" i="1"/>
  <c r="E13" i="1"/>
  <c r="F13" i="1"/>
  <c r="E12" i="1"/>
  <c r="F12" i="1"/>
  <c r="E11" i="1"/>
  <c r="F11" i="1"/>
  <c r="E9" i="1"/>
  <c r="F9" i="1"/>
  <c r="E8" i="1"/>
  <c r="F8" i="1"/>
  <c r="E7" i="1"/>
  <c r="F7" i="1"/>
  <c r="E6" i="1"/>
  <c r="F6" i="1"/>
  <c r="E5" i="1"/>
  <c r="F5" i="1"/>
</calcChain>
</file>

<file path=xl/sharedStrings.xml><?xml version="1.0" encoding="utf-8"?>
<sst xmlns="http://schemas.openxmlformats.org/spreadsheetml/2006/main" count="26" uniqueCount="26">
  <si>
    <t>(Dollars in Millions)</t>
  </si>
  <si>
    <t>Amount</t>
  </si>
  <si>
    <t>Percent</t>
  </si>
  <si>
    <t>Totals may not add due to rounding.</t>
  </si>
  <si>
    <t>FY 2015 Actual</t>
  </si>
  <si>
    <t>FY 2016
Estimate</t>
  </si>
  <si>
    <t>FY 2017 Request</t>
  </si>
  <si>
    <t>Change Over
FY 2016 Estimate</t>
  </si>
  <si>
    <t>IA Funding</t>
  </si>
  <si>
    <t>EPSCoR</t>
  </si>
  <si>
    <t>Graduate Research Fellowships</t>
  </si>
  <si>
    <t>INSPIRE</t>
  </si>
  <si>
    <t>Major Research Instrumentation</t>
  </si>
  <si>
    <t>NSF INCLUDES</t>
  </si>
  <si>
    <r>
      <t>Planning and Policy Support</t>
    </r>
    <r>
      <rPr>
        <vertAlign val="superscript"/>
        <sz val="9"/>
        <rFont val="Arial"/>
        <family val="2"/>
      </rPr>
      <t>1</t>
    </r>
  </si>
  <si>
    <t>[0.95]</t>
  </si>
  <si>
    <t>[1.35]</t>
  </si>
  <si>
    <t>[1.43]</t>
  </si>
  <si>
    <t>N/A</t>
  </si>
  <si>
    <t>Research Investment Communications (RIC)</t>
  </si>
  <si>
    <t>Science &amp; Technology Centers Class of 2016</t>
  </si>
  <si>
    <t>Science &amp; Technology Centers Administration</t>
  </si>
  <si>
    <t>Science &amp; Technology Policy Institute</t>
  </si>
  <si>
    <t>STAR METRICS</t>
  </si>
  <si>
    <t>Total, IA</t>
  </si>
  <si>
    <r>
      <rPr>
        <vertAlign val="superscript"/>
        <sz val="8"/>
        <rFont val="Arial"/>
        <family val="2"/>
      </rPr>
      <t>1</t>
    </r>
    <r>
      <rPr>
        <sz val="8"/>
        <rFont val="Arial"/>
        <family val="2"/>
      </rPr>
      <t xml:space="preserve"> Planning and Policy Support funding for FY 2015 and FY 2016 is displayed for comparability.  FY 2015 and FY 2016 activities are supported by the Other Program Related Administration.  See the Program Accounts: R&amp;RA and EHR chapter for more information.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</si>
</sst>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quot;$&quot;#,##0.00;&quot;-&quot;??"/>
    <numFmt numFmtId="165" formatCode="0.0%;\-0.0%;&quot;-&quot;??"/>
    <numFmt numFmtId="166" formatCode="#,##0.00;\-#,##0.00;&quot;-&quot;??"/>
  </numFmts>
  <fonts count="11" x14ac:knownFonts="1">
    <font>
      <sz val="11"/>
      <color theme="1"/>
      <name val="Times New Roman"/>
      <family val="2"/>
    </font>
    <font>
      <sz val="11"/>
      <color theme="1"/>
      <name val="Times New Roman"/>
      <family val="2"/>
    </font>
    <font>
      <b/>
      <sz val="10"/>
      <name val="Arial"/>
      <family val="2"/>
    </font>
    <font>
      <sz val="10"/>
      <name val="Arial"/>
      <family val="2"/>
    </font>
    <font>
      <sz val="9"/>
      <name val="Arial"/>
      <family val="2"/>
    </font>
    <font>
      <sz val="9"/>
      <color theme="1"/>
      <name val="Arial"/>
      <family val="2"/>
    </font>
    <font>
      <b/>
      <sz val="9"/>
      <name val="Arial"/>
      <family val="2"/>
    </font>
    <font>
      <sz val="8"/>
      <name val="Arial"/>
      <family val="2"/>
    </font>
    <font>
      <b/>
      <u/>
      <sz val="9"/>
      <name val="Arial"/>
      <family val="2"/>
    </font>
    <font>
      <vertAlign val="superscript"/>
      <sz val="9"/>
      <name val="Arial"/>
      <family val="2"/>
    </font>
    <font>
      <vertAlign val="superscript"/>
      <sz val="8"/>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7" fillId="0" borderId="2" xfId="0" applyFont="1" applyFill="1" applyBorder="1" applyAlignment="1">
      <alignment horizontal="left" vertical="center" wrapText="1"/>
    </xf>
    <xf numFmtId="0" fontId="5" fillId="0" borderId="3" xfId="0" applyFont="1" applyFill="1" applyBorder="1" applyAlignment="1">
      <alignment horizontal="right" wrapText="1"/>
    </xf>
    <xf numFmtId="0" fontId="5" fillId="0" borderId="2" xfId="0" applyFont="1" applyFill="1" applyBorder="1" applyAlignment="1">
      <alignment horizontal="right" wrapText="1"/>
    </xf>
    <xf numFmtId="0" fontId="5" fillId="0" borderId="3" xfId="0" applyFont="1" applyFill="1" applyBorder="1" applyAlignment="1">
      <alignment horizontal="right" wrapText="1"/>
    </xf>
    <xf numFmtId="0" fontId="5" fillId="0" borderId="2"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wrapText="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4" fillId="0" borderId="0" xfId="0" applyFont="1" applyBorder="1" applyAlignment="1">
      <alignment horizontal="center" vertical="center" wrapText="1"/>
    </xf>
    <xf numFmtId="0" fontId="5" fillId="0" borderId="2" xfId="0" applyFont="1" applyBorder="1" applyAlignment="1">
      <alignment horizontal="right" wrapText="1"/>
    </xf>
    <xf numFmtId="0" fontId="4" fillId="0" borderId="3" xfId="0" applyFont="1" applyBorder="1" applyAlignment="1">
      <alignment horizontal="right"/>
    </xf>
    <xf numFmtId="0" fontId="5" fillId="0" borderId="3" xfId="0" applyFont="1" applyBorder="1" applyAlignment="1">
      <alignment horizontal="right" wrapText="1"/>
    </xf>
    <xf numFmtId="0" fontId="4" fillId="0" borderId="0" xfId="0" applyFont="1" applyBorder="1" applyAlignment="1"/>
    <xf numFmtId="164" fontId="4" fillId="0" borderId="0" xfId="0" applyNumberFormat="1" applyFont="1" applyFill="1" applyBorder="1" applyAlignment="1"/>
    <xf numFmtId="164" fontId="4" fillId="0" borderId="0" xfId="0" applyNumberFormat="1" applyFont="1" applyBorder="1" applyAlignment="1">
      <alignment horizontal="right"/>
    </xf>
    <xf numFmtId="165" fontId="4" fillId="0" borderId="0" xfId="1" applyNumberFormat="1" applyFont="1" applyBorder="1" applyAlignment="1">
      <alignment horizontal="right"/>
    </xf>
    <xf numFmtId="166" fontId="5" fillId="0" borderId="0" xfId="0" applyNumberFormat="1" applyFont="1" applyBorder="1" applyAlignment="1">
      <alignment horizontal="right" wrapText="1"/>
    </xf>
    <xf numFmtId="166" fontId="5" fillId="0" borderId="0" xfId="0" applyNumberFormat="1" applyFont="1" applyFill="1" applyBorder="1" applyAlignment="1">
      <alignment horizontal="right"/>
    </xf>
    <xf numFmtId="166"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xf>
    <xf numFmtId="0" fontId="4" fillId="0" borderId="0" xfId="0" applyFont="1" applyAlignment="1"/>
    <xf numFmtId="166" fontId="4" fillId="0" borderId="0" xfId="0" applyNumberFormat="1" applyFont="1"/>
    <xf numFmtId="166" fontId="4" fillId="0" borderId="0" xfId="0" applyNumberFormat="1" applyFont="1" applyFill="1"/>
    <xf numFmtId="166" fontId="4" fillId="0" borderId="0" xfId="0" applyNumberFormat="1" applyFont="1" applyAlignment="1">
      <alignment horizontal="right"/>
    </xf>
    <xf numFmtId="165" fontId="4" fillId="0" borderId="0" xfId="0" applyNumberFormat="1" applyFont="1" applyAlignment="1">
      <alignment horizontal="right"/>
    </xf>
    <xf numFmtId="0" fontId="6" fillId="0" borderId="4" xfId="0" applyFont="1" applyBorder="1" applyAlignment="1">
      <alignment vertical="center" wrapText="1"/>
    </xf>
    <xf numFmtId="164" fontId="6" fillId="0" borderId="4" xfId="0" applyNumberFormat="1" applyFont="1" applyBorder="1" applyAlignment="1">
      <alignment vertical="center"/>
    </xf>
    <xf numFmtId="164" fontId="6" fillId="0" borderId="4" xfId="0" applyNumberFormat="1" applyFont="1" applyFill="1" applyBorder="1" applyAlignment="1">
      <alignment vertical="center"/>
    </xf>
    <xf numFmtId="165" fontId="6" fillId="0" borderId="4" xfId="0" applyNumberFormat="1" applyFont="1" applyBorder="1" applyAlignment="1">
      <alignment horizontal="right" vertical="center"/>
    </xf>
    <xf numFmtId="0" fontId="4" fillId="0" borderId="0" xfId="0" applyFont="1" applyAlignment="1">
      <alignment vertical="center"/>
    </xf>
    <xf numFmtId="165" fontId="7" fillId="0" borderId="0" xfId="1" applyNumberFormat="1" applyFont="1" applyBorder="1" applyAlignment="1">
      <alignment horizontal="left" vertical="top" wrapText="1"/>
    </xf>
    <xf numFmtId="0" fontId="4" fillId="0" borderId="0" xfId="0" applyFont="1" applyAlignment="1">
      <alignment vertical="top" wrapText="1"/>
    </xf>
    <xf numFmtId="0" fontId="6" fillId="0" borderId="0" xfId="0" applyFont="1"/>
    <xf numFmtId="0" fontId="8" fillId="0" borderId="0" xfId="0" applyFont="1" applyBorder="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tabSelected="1" zoomScale="98" workbookViewId="0">
      <selection activeCell="A21" sqref="A21"/>
    </sheetView>
  </sheetViews>
  <sheetFormatPr defaultColWidth="9.33203125" defaultRowHeight="11.4" x14ac:dyDescent="0.2"/>
  <cols>
    <col min="1" max="1" width="37.21875" style="8" customWidth="1"/>
    <col min="2" max="4" width="10" style="8" customWidth="1"/>
    <col min="5" max="5" width="9.6640625" style="8" customWidth="1"/>
    <col min="6" max="6" width="9.33203125" style="8" customWidth="1"/>
    <col min="7" max="7" width="10.6640625" style="8" customWidth="1"/>
    <col min="8" max="16384" width="9.33203125" style="8"/>
  </cols>
  <sheetData>
    <row r="1" spans="1:6" ht="13.2" x14ac:dyDescent="0.25">
      <c r="A1" s="6" t="s">
        <v>8</v>
      </c>
      <c r="B1" s="6"/>
      <c r="C1" s="6"/>
      <c r="D1" s="6"/>
      <c r="E1" s="7"/>
      <c r="F1" s="7"/>
    </row>
    <row r="2" spans="1:6" ht="12" thickBot="1" x14ac:dyDescent="0.25">
      <c r="A2" s="9" t="s">
        <v>0</v>
      </c>
      <c r="B2" s="10"/>
      <c r="C2" s="10"/>
      <c r="D2" s="10"/>
      <c r="E2" s="11"/>
      <c r="F2" s="11"/>
    </row>
    <row r="3" spans="1:6" ht="25.2" customHeight="1" x14ac:dyDescent="0.2">
      <c r="A3" s="12"/>
      <c r="B3" s="13" t="s">
        <v>4</v>
      </c>
      <c r="C3" s="13" t="s">
        <v>5</v>
      </c>
      <c r="D3" s="3" t="s">
        <v>6</v>
      </c>
      <c r="E3" s="5" t="s">
        <v>7</v>
      </c>
      <c r="F3" s="5"/>
    </row>
    <row r="4" spans="1:6" ht="13.8" customHeight="1" x14ac:dyDescent="0.2">
      <c r="A4" s="14"/>
      <c r="B4" s="15"/>
      <c r="C4" s="15"/>
      <c r="D4" s="4"/>
      <c r="E4" s="2" t="s">
        <v>1</v>
      </c>
      <c r="F4" s="2" t="s">
        <v>2</v>
      </c>
    </row>
    <row r="5" spans="1:6" ht="13.8" customHeight="1" x14ac:dyDescent="0.2">
      <c r="A5" s="16" t="s">
        <v>9</v>
      </c>
      <c r="B5" s="17">
        <v>165.46</v>
      </c>
      <c r="C5" s="17">
        <v>160</v>
      </c>
      <c r="D5" s="17">
        <v>170.69</v>
      </c>
      <c r="E5" s="18">
        <f>D5-C5</f>
        <v>10.689999999999998</v>
      </c>
      <c r="F5" s="19">
        <f>IF(C5=0,"N/A  ",E5/C5)</f>
        <v>6.6812499999999983E-2</v>
      </c>
    </row>
    <row r="6" spans="1:6" ht="13.8" customHeight="1" x14ac:dyDescent="0.2">
      <c r="A6" s="16" t="s">
        <v>10</v>
      </c>
      <c r="B6" s="20">
        <v>166.72</v>
      </c>
      <c r="C6" s="21">
        <v>165.96</v>
      </c>
      <c r="D6" s="22">
        <v>166.08</v>
      </c>
      <c r="E6" s="21">
        <f t="shared" ref="E6:E16" si="0">D6-C6</f>
        <v>0.12000000000000455</v>
      </c>
      <c r="F6" s="23">
        <f t="shared" ref="F6:F16" si="1">IF(C6=0,"N/A  ",E6/C6)</f>
        <v>7.230657989877353E-4</v>
      </c>
    </row>
    <row r="7" spans="1:6" ht="13.8" customHeight="1" x14ac:dyDescent="0.2">
      <c r="A7" s="16" t="s">
        <v>11</v>
      </c>
      <c r="B7" s="20">
        <v>10.89</v>
      </c>
      <c r="C7" s="21">
        <v>13.75</v>
      </c>
      <c r="D7" s="22">
        <v>0</v>
      </c>
      <c r="E7" s="21">
        <f t="shared" si="0"/>
        <v>-13.75</v>
      </c>
      <c r="F7" s="23">
        <f t="shared" si="1"/>
        <v>-1</v>
      </c>
    </row>
    <row r="8" spans="1:6" ht="13.8" customHeight="1" x14ac:dyDescent="0.2">
      <c r="A8" s="16" t="s">
        <v>12</v>
      </c>
      <c r="B8" s="22">
        <f>74.22+0.06</f>
        <v>74.28</v>
      </c>
      <c r="C8" s="21">
        <v>75.69</v>
      </c>
      <c r="D8" s="22">
        <v>90</v>
      </c>
      <c r="E8" s="21">
        <f t="shared" si="0"/>
        <v>14.310000000000002</v>
      </c>
      <c r="F8" s="23">
        <f t="shared" si="1"/>
        <v>0.18906064209274676</v>
      </c>
    </row>
    <row r="9" spans="1:6" ht="13.8" customHeight="1" x14ac:dyDescent="0.2">
      <c r="A9" s="16" t="s">
        <v>13</v>
      </c>
      <c r="B9" s="20">
        <v>0</v>
      </c>
      <c r="C9" s="21">
        <v>1.88</v>
      </c>
      <c r="D9" s="22">
        <v>1.88</v>
      </c>
      <c r="E9" s="21">
        <f t="shared" si="0"/>
        <v>0</v>
      </c>
      <c r="F9" s="23">
        <f t="shared" si="1"/>
        <v>0</v>
      </c>
    </row>
    <row r="10" spans="1:6" ht="13.8" customHeight="1" x14ac:dyDescent="0.2">
      <c r="A10" s="16" t="s">
        <v>14</v>
      </c>
      <c r="B10" s="20" t="s">
        <v>15</v>
      </c>
      <c r="C10" s="21" t="s">
        <v>16</v>
      </c>
      <c r="D10" s="22">
        <v>1.43</v>
      </c>
      <c r="E10" s="21" t="s">
        <v>17</v>
      </c>
      <c r="F10" s="23" t="s">
        <v>18</v>
      </c>
    </row>
    <row r="11" spans="1:6" ht="13.8" customHeight="1" x14ac:dyDescent="0.2">
      <c r="A11" s="16" t="s">
        <v>19</v>
      </c>
      <c r="B11" s="20">
        <v>3.14</v>
      </c>
      <c r="C11" s="21">
        <v>3.14</v>
      </c>
      <c r="D11" s="22">
        <v>3.14</v>
      </c>
      <c r="E11" s="21">
        <f t="shared" si="0"/>
        <v>0</v>
      </c>
      <c r="F11" s="23">
        <f t="shared" si="1"/>
        <v>0</v>
      </c>
    </row>
    <row r="12" spans="1:6" ht="13.8" customHeight="1" x14ac:dyDescent="0.2">
      <c r="A12" s="24" t="s">
        <v>20</v>
      </c>
      <c r="B12" s="20">
        <v>0</v>
      </c>
      <c r="C12" s="21">
        <v>20</v>
      </c>
      <c r="D12" s="22">
        <v>20</v>
      </c>
      <c r="E12" s="21">
        <f t="shared" si="0"/>
        <v>0</v>
      </c>
      <c r="F12" s="23">
        <f t="shared" si="1"/>
        <v>0</v>
      </c>
    </row>
    <row r="13" spans="1:6" ht="13.8" customHeight="1" x14ac:dyDescent="0.2">
      <c r="A13" s="24" t="s">
        <v>21</v>
      </c>
      <c r="B13" s="25">
        <f>1.23</f>
        <v>1.23</v>
      </c>
      <c r="C13" s="26">
        <v>0.9</v>
      </c>
      <c r="D13" s="25">
        <v>0.9</v>
      </c>
      <c r="E13" s="27">
        <f t="shared" si="0"/>
        <v>0</v>
      </c>
      <c r="F13" s="28">
        <f t="shared" si="1"/>
        <v>0</v>
      </c>
    </row>
    <row r="14" spans="1:6" ht="13.8" customHeight="1" x14ac:dyDescent="0.2">
      <c r="A14" s="24" t="s">
        <v>22</v>
      </c>
      <c r="B14" s="25">
        <v>4.74</v>
      </c>
      <c r="C14" s="26">
        <v>4.74</v>
      </c>
      <c r="D14" s="25">
        <v>4.74</v>
      </c>
      <c r="E14" s="27">
        <f t="shared" si="0"/>
        <v>0</v>
      </c>
      <c r="F14" s="28">
        <f t="shared" si="1"/>
        <v>0</v>
      </c>
    </row>
    <row r="15" spans="1:6" ht="13.8" customHeight="1" x14ac:dyDescent="0.2">
      <c r="A15" s="24" t="s">
        <v>23</v>
      </c>
      <c r="B15" s="25">
        <v>1</v>
      </c>
      <c r="C15" s="26">
        <v>1</v>
      </c>
      <c r="D15" s="25">
        <v>1</v>
      </c>
      <c r="E15" s="27">
        <f t="shared" si="0"/>
        <v>0</v>
      </c>
      <c r="F15" s="28">
        <f t="shared" si="1"/>
        <v>0</v>
      </c>
    </row>
    <row r="16" spans="1:6" s="33" customFormat="1" ht="13.8" customHeight="1" thickBot="1" x14ac:dyDescent="0.3">
      <c r="A16" s="29" t="s">
        <v>24</v>
      </c>
      <c r="B16" s="30">
        <f>SUM(B5:B15)</f>
        <v>427.46000000000004</v>
      </c>
      <c r="C16" s="31">
        <f>SUM(C5:C15)</f>
        <v>447.06</v>
      </c>
      <c r="D16" s="30">
        <f>SUM(D5:D15)</f>
        <v>459.85999999999996</v>
      </c>
      <c r="E16" s="30">
        <f t="shared" si="0"/>
        <v>12.799999999999955</v>
      </c>
      <c r="F16" s="32">
        <f t="shared" si="1"/>
        <v>2.8631503601306209E-2</v>
      </c>
    </row>
    <row r="17" spans="1:6" x14ac:dyDescent="0.2">
      <c r="A17" s="1" t="s">
        <v>3</v>
      </c>
      <c r="B17" s="1"/>
      <c r="C17" s="1"/>
      <c r="D17" s="1"/>
      <c r="E17" s="1"/>
      <c r="F17" s="1"/>
    </row>
    <row r="18" spans="1:6" s="35" customFormat="1" ht="24.6" customHeight="1" x14ac:dyDescent="0.25">
      <c r="A18" s="34" t="s">
        <v>25</v>
      </c>
      <c r="B18" s="34"/>
      <c r="C18" s="34"/>
      <c r="D18" s="34"/>
      <c r="E18" s="34"/>
      <c r="F18" s="34"/>
    </row>
    <row r="20" spans="1:6" s="36" customFormat="1" ht="12" x14ac:dyDescent="0.25"/>
    <row r="24" spans="1:6" ht="12" x14ac:dyDescent="0.25">
      <c r="A24" s="37"/>
    </row>
  </sheetData>
  <mergeCells count="7">
    <mergeCell ref="A18:F18"/>
    <mergeCell ref="A1:F1"/>
    <mergeCell ref="A2:F2"/>
    <mergeCell ref="B3:B4"/>
    <mergeCell ref="C3:C4"/>
    <mergeCell ref="D3:D4"/>
    <mergeCell ref="E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IA Funding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tjones</dc:creator>
  <cp:lastModifiedBy>Jones, Thomas J</cp:lastModifiedBy>
  <dcterms:created xsi:type="dcterms:W3CDTF">2014-12-05T21:14:53Z</dcterms:created>
  <dcterms:modified xsi:type="dcterms:W3CDTF">2016-02-05T20:51:03Z</dcterms:modified>
</cp:coreProperties>
</file>