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17_Budget Cycle\FY_2017 Cong Request\Production\CD and PDF Production\Extracted Excel Files\"/>
    </mc:Choice>
  </mc:AlternateContent>
  <bookViews>
    <workbookView xWindow="60" yWindow="60" windowWidth="8448" windowHeight="2448"/>
  </bookViews>
  <sheets>
    <sheet name="CHE Funding" sheetId="1" r:id="rId1"/>
  </sheets>
  <calcPr calcId="152511" concurrentCalc="0"/>
</workbook>
</file>

<file path=xl/calcChain.xml><?xml version="1.0" encoding="utf-8"?>
<calcChain xmlns="http://schemas.openxmlformats.org/spreadsheetml/2006/main">
  <c r="E15" i="1" l="1"/>
  <c r="F15" i="1"/>
  <c r="E14" i="1"/>
  <c r="F14" i="1"/>
  <c r="F13" i="1"/>
  <c r="E13" i="1"/>
  <c r="C12" i="1"/>
  <c r="D12" i="1"/>
  <c r="E12" i="1"/>
  <c r="F12" i="1"/>
  <c r="B12" i="1"/>
  <c r="E11" i="1"/>
  <c r="F11" i="1"/>
  <c r="E10" i="1"/>
  <c r="F10" i="1"/>
  <c r="E9" i="1"/>
  <c r="F9" i="1"/>
  <c r="C8" i="1"/>
  <c r="D8" i="1"/>
  <c r="E8" i="1"/>
  <c r="F8" i="1"/>
  <c r="B8" i="1"/>
  <c r="E7" i="1"/>
  <c r="F7" i="1"/>
  <c r="C6" i="1"/>
  <c r="D6" i="1"/>
  <c r="E6" i="1"/>
  <c r="F6" i="1"/>
  <c r="B6" i="1"/>
  <c r="E5" i="1"/>
  <c r="F5" i="1"/>
</calcChain>
</file>

<file path=xl/sharedStrings.xml><?xml version="1.0" encoding="utf-8"?>
<sst xmlns="http://schemas.openxmlformats.org/spreadsheetml/2006/main" count="21" uniqueCount="21">
  <si>
    <t>(Dollars in Millions)</t>
  </si>
  <si>
    <t>Amount</t>
  </si>
  <si>
    <t>Percent</t>
  </si>
  <si>
    <t>Totals may not add due to rounding.</t>
  </si>
  <si>
    <t>FY 2016
Estimate</t>
  </si>
  <si>
    <t>Change Over
FY 2016 Estimate</t>
  </si>
  <si>
    <t>CAREER</t>
  </si>
  <si>
    <t xml:space="preserve">Research </t>
  </si>
  <si>
    <t xml:space="preserve">Education </t>
  </si>
  <si>
    <t>Infrastructure</t>
  </si>
  <si>
    <t>Research Resources</t>
  </si>
  <si>
    <t>CHE Funding</t>
  </si>
  <si>
    <t>FY 2015
Actual</t>
  </si>
  <si>
    <t>FY 2017
Request</t>
  </si>
  <si>
    <t>Total, CHE</t>
  </si>
  <si>
    <t>Centers Funding (total)</t>
  </si>
  <si>
    <t>Centers for Chemical Innovation</t>
  </si>
  <si>
    <t>Nanoscale Science &amp; Engineering Centers</t>
  </si>
  <si>
    <r>
      <t>National High Magnetic Field Laboratory (NHMFL)</t>
    </r>
    <r>
      <rPr>
        <vertAlign val="superscript"/>
        <sz val="9"/>
        <color theme="1"/>
        <rFont val="Arial"/>
        <family val="2"/>
      </rPr>
      <t>1</t>
    </r>
  </si>
  <si>
    <t>National Nanotechnology Coordinated Infrastructure 
   (NNCI)</t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</si>
  <si>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Forward funding of $1.88 million in FY 2015 reduced to zero the amount required in FY 2016.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</si>
</sst>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;\-&quot;$&quot;#,##0.00;&quot;-&quot;??"/>
    <numFmt numFmtId="165" formatCode="0.0%;\-0.0%;&quot;-&quot;??"/>
    <numFmt numFmtId="166" formatCode="#,##0.00;\-#,##0.00;&quot;-&quot;??"/>
    <numFmt numFmtId="167" formatCode="0.0%"/>
  </numFmts>
  <fonts count="14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vertAlign val="superscript"/>
      <sz val="9"/>
      <color theme="1"/>
      <name val="Arial"/>
      <family val="2"/>
    </font>
    <font>
      <sz val="10"/>
      <color theme="1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right"/>
    </xf>
    <xf numFmtId="166" fontId="4" fillId="0" borderId="0" xfId="0" applyNumberFormat="1" applyFont="1" applyFill="1" applyBorder="1" applyAlignment="1">
      <alignment horizontal="right" vertical="top"/>
    </xf>
    <xf numFmtId="0" fontId="3" fillId="0" borderId="0" xfId="0" applyFont="1"/>
    <xf numFmtId="0" fontId="6" fillId="0" borderId="4" xfId="0" applyFont="1" applyBorder="1" applyAlignment="1">
      <alignment vertical="center" wrapText="1"/>
    </xf>
    <xf numFmtId="0" fontId="6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165" fontId="4" fillId="0" borderId="0" xfId="1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wrapText="1"/>
    </xf>
    <xf numFmtId="166" fontId="11" fillId="0" borderId="0" xfId="0" applyNumberFormat="1" applyFont="1" applyFill="1" applyBorder="1"/>
    <xf numFmtId="0" fontId="3" fillId="0" borderId="0" xfId="0" applyFont="1" applyFill="1" applyBorder="1"/>
    <xf numFmtId="0" fontId="11" fillId="0" borderId="0" xfId="0" applyFont="1" applyFill="1" applyBorder="1" applyAlignment="1">
      <alignment wrapText="1"/>
    </xf>
    <xf numFmtId="0" fontId="0" fillId="0" borderId="0" xfId="0" applyFill="1" applyBorder="1"/>
    <xf numFmtId="166" fontId="4" fillId="0" borderId="3" xfId="0" applyNumberFormat="1" applyFont="1" applyFill="1" applyBorder="1" applyAlignment="1">
      <alignment horizontal="right"/>
    </xf>
    <xf numFmtId="164" fontId="6" fillId="0" borderId="4" xfId="0" applyNumberFormat="1" applyFont="1" applyBorder="1" applyAlignment="1">
      <alignment horizontal="right"/>
    </xf>
    <xf numFmtId="167" fontId="6" fillId="0" borderId="4" xfId="1" applyNumberFormat="1" applyFont="1" applyBorder="1" applyAlignment="1">
      <alignment horizontal="right"/>
    </xf>
    <xf numFmtId="166" fontId="6" fillId="0" borderId="0" xfId="0" applyNumberFormat="1" applyFont="1" applyFill="1" applyBorder="1" applyAlignment="1">
      <alignment horizontal="right"/>
    </xf>
    <xf numFmtId="165" fontId="6" fillId="0" borderId="0" xfId="1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5" fontId="4" fillId="0" borderId="0" xfId="1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top" wrapText="1" inden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4" fillId="0" borderId="3" xfId="0" applyFont="1" applyBorder="1" applyAlignment="1">
      <alignment horizontal="right"/>
    </xf>
    <xf numFmtId="0" fontId="5" fillId="0" borderId="2" xfId="0" applyFont="1" applyBorder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4" fillId="0" borderId="2" xfId="0" applyFont="1" applyFill="1" applyBorder="1" applyAlignment="1">
      <alignment horizontal="right" wrapText="1"/>
    </xf>
    <xf numFmtId="0" fontId="4" fillId="0" borderId="3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showGridLines="0" tabSelected="1" zoomScale="98" workbookViewId="0">
      <selection activeCell="A19" sqref="A19"/>
    </sheetView>
  </sheetViews>
  <sheetFormatPr defaultColWidth="11.44140625" defaultRowHeight="13.8" x14ac:dyDescent="0.25"/>
  <cols>
    <col min="1" max="1" width="40.88671875" customWidth="1"/>
    <col min="2" max="2" width="8.44140625" customWidth="1"/>
    <col min="3" max="6" width="8.44140625" style="4" customWidth="1"/>
  </cols>
  <sheetData>
    <row r="1" spans="1:6" ht="14.4" customHeight="1" x14ac:dyDescent="0.25">
      <c r="A1" s="26" t="s">
        <v>11</v>
      </c>
      <c r="B1" s="26"/>
      <c r="C1" s="26"/>
      <c r="D1" s="26"/>
      <c r="E1" s="27"/>
      <c r="F1" s="27"/>
    </row>
    <row r="2" spans="1:6" ht="13.2" customHeight="1" thickBot="1" x14ac:dyDescent="0.3">
      <c r="A2" s="28" t="s">
        <v>0</v>
      </c>
      <c r="B2" s="29"/>
      <c r="C2" s="29"/>
      <c r="D2" s="29"/>
      <c r="E2" s="30"/>
      <c r="F2" s="30"/>
    </row>
    <row r="3" spans="1:6" ht="25.2" customHeight="1" x14ac:dyDescent="0.25">
      <c r="A3" s="1"/>
      <c r="B3" s="31" t="s">
        <v>12</v>
      </c>
      <c r="C3" s="33" t="s">
        <v>4</v>
      </c>
      <c r="D3" s="35" t="s">
        <v>13</v>
      </c>
      <c r="E3" s="37" t="s">
        <v>5</v>
      </c>
      <c r="F3" s="37"/>
    </row>
    <row r="4" spans="1:6" ht="12.6" customHeight="1" x14ac:dyDescent="0.25">
      <c r="A4" s="2"/>
      <c r="B4" s="32"/>
      <c r="C4" s="34"/>
      <c r="D4" s="36"/>
      <c r="E4" s="14" t="s">
        <v>1</v>
      </c>
      <c r="F4" s="14" t="s">
        <v>2</v>
      </c>
    </row>
    <row r="5" spans="1:6" ht="13.95" customHeight="1" x14ac:dyDescent="0.25">
      <c r="A5" s="5" t="s">
        <v>14</v>
      </c>
      <c r="B5" s="15">
        <v>246.29</v>
      </c>
      <c r="C5" s="15">
        <v>246.31</v>
      </c>
      <c r="D5" s="15">
        <v>262.16000000000003</v>
      </c>
      <c r="E5" s="15">
        <f>D5-C5</f>
        <v>15.850000000000023</v>
      </c>
      <c r="F5" s="16">
        <f t="shared" ref="F5:F15" si="0">IF(C5=0,"N/A  ",E5/C5)</f>
        <v>6.4349803093662547E-2</v>
      </c>
    </row>
    <row r="6" spans="1:6" ht="13.95" customHeight="1" x14ac:dyDescent="0.25">
      <c r="A6" s="6" t="s">
        <v>7</v>
      </c>
      <c r="B6" s="17">
        <f>B5-B11-B12</f>
        <v>232.64999999999998</v>
      </c>
      <c r="C6" s="17">
        <f>C5-C11-C12</f>
        <v>235.15</v>
      </c>
      <c r="D6" s="17">
        <f>D5-D11-D12</f>
        <v>249.88000000000002</v>
      </c>
      <c r="E6" s="17">
        <f t="shared" ref="E6:E15" si="1">D6-C6</f>
        <v>14.730000000000018</v>
      </c>
      <c r="F6" s="18">
        <f t="shared" si="0"/>
        <v>6.264086753136304E-2</v>
      </c>
    </row>
    <row r="7" spans="1:6" s="4" customFormat="1" ht="13.95" customHeight="1" x14ac:dyDescent="0.25">
      <c r="A7" s="7" t="s">
        <v>6</v>
      </c>
      <c r="B7" s="19">
        <v>28.1</v>
      </c>
      <c r="C7" s="19">
        <v>23.911999999999999</v>
      </c>
      <c r="D7" s="19">
        <v>24.18</v>
      </c>
      <c r="E7" s="19">
        <f t="shared" si="1"/>
        <v>0.26800000000000068</v>
      </c>
      <c r="F7" s="20">
        <f t="shared" si="0"/>
        <v>1.1207761793241917E-2</v>
      </c>
    </row>
    <row r="8" spans="1:6" s="4" customFormat="1" ht="13.95" customHeight="1" x14ac:dyDescent="0.25">
      <c r="A8" s="7" t="s">
        <v>15</v>
      </c>
      <c r="B8" s="19">
        <f>SUM(B9:B10)</f>
        <v>34.909999999999997</v>
      </c>
      <c r="C8" s="19">
        <f>SUM(C9:C10)</f>
        <v>28.35</v>
      </c>
      <c r="D8" s="19">
        <f>SUM(D9:D10)</f>
        <v>29.75</v>
      </c>
      <c r="E8" s="19">
        <f t="shared" si="1"/>
        <v>1.3999999999999986</v>
      </c>
      <c r="F8" s="20">
        <f t="shared" si="0"/>
        <v>4.9382716049382665E-2</v>
      </c>
    </row>
    <row r="9" spans="1:6" s="4" customFormat="1" ht="13.95" customHeight="1" x14ac:dyDescent="0.25">
      <c r="A9" s="21" t="s">
        <v>16</v>
      </c>
      <c r="B9" s="19">
        <v>34.659999999999997</v>
      </c>
      <c r="C9" s="19">
        <v>28.1</v>
      </c>
      <c r="D9" s="19">
        <v>29.5</v>
      </c>
      <c r="E9" s="19">
        <f t="shared" si="1"/>
        <v>1.3999999999999986</v>
      </c>
      <c r="F9" s="20">
        <f t="shared" si="0"/>
        <v>4.9822064056939445E-2</v>
      </c>
    </row>
    <row r="10" spans="1:6" s="4" customFormat="1" ht="13.95" customHeight="1" x14ac:dyDescent="0.25">
      <c r="A10" s="21" t="s">
        <v>17</v>
      </c>
      <c r="B10" s="19">
        <v>0.25</v>
      </c>
      <c r="C10" s="19">
        <v>0.25</v>
      </c>
      <c r="D10" s="19">
        <v>0.25</v>
      </c>
      <c r="E10" s="19">
        <f t="shared" si="1"/>
        <v>0</v>
      </c>
      <c r="F10" s="20">
        <f t="shared" si="0"/>
        <v>0</v>
      </c>
    </row>
    <row r="11" spans="1:6" ht="13.95" customHeight="1" x14ac:dyDescent="0.25">
      <c r="A11" s="6" t="s">
        <v>8</v>
      </c>
      <c r="B11" s="17">
        <v>6.34</v>
      </c>
      <c r="C11" s="17">
        <v>5.85</v>
      </c>
      <c r="D11" s="17">
        <v>5.05</v>
      </c>
      <c r="E11" s="17">
        <f t="shared" si="1"/>
        <v>-0.79999999999999982</v>
      </c>
      <c r="F11" s="18">
        <f t="shared" si="0"/>
        <v>-0.13675213675213674</v>
      </c>
    </row>
    <row r="12" spans="1:6" ht="13.95" customHeight="1" x14ac:dyDescent="0.25">
      <c r="A12" s="6" t="s">
        <v>9</v>
      </c>
      <c r="B12" s="17">
        <f>SUM(B13:B15)</f>
        <v>7.3</v>
      </c>
      <c r="C12" s="17">
        <f>SUM(C13:C15)</f>
        <v>5.31</v>
      </c>
      <c r="D12" s="17">
        <f>SUM(D13:D15)</f>
        <v>7.2299999999999995</v>
      </c>
      <c r="E12" s="17">
        <f t="shared" si="1"/>
        <v>1.92</v>
      </c>
      <c r="F12" s="18">
        <f t="shared" si="0"/>
        <v>0.3615819209039548</v>
      </c>
    </row>
    <row r="13" spans="1:6" s="4" customFormat="1" ht="13.95" customHeight="1" x14ac:dyDescent="0.25">
      <c r="A13" s="22" t="s">
        <v>18</v>
      </c>
      <c r="B13" s="19">
        <v>1.88</v>
      </c>
      <c r="C13" s="19">
        <v>0</v>
      </c>
      <c r="D13" s="19">
        <v>1.92</v>
      </c>
      <c r="E13" s="19">
        <f t="shared" si="1"/>
        <v>1.92</v>
      </c>
      <c r="F13" s="20" t="str">
        <f t="shared" si="0"/>
        <v xml:space="preserve">N/A  </v>
      </c>
    </row>
    <row r="14" spans="1:6" s="4" customFormat="1" ht="13.95" customHeight="1" x14ac:dyDescent="0.25">
      <c r="A14" s="23" t="s">
        <v>19</v>
      </c>
      <c r="B14" s="3">
        <v>0.2</v>
      </c>
      <c r="C14" s="3">
        <v>0.3</v>
      </c>
      <c r="D14" s="3">
        <v>0.3</v>
      </c>
      <c r="E14" s="3">
        <f t="shared" si="1"/>
        <v>0</v>
      </c>
      <c r="F14" s="8">
        <f t="shared" si="0"/>
        <v>0</v>
      </c>
    </row>
    <row r="15" spans="1:6" s="4" customFormat="1" ht="13.95" customHeight="1" thickBot="1" x14ac:dyDescent="0.3">
      <c r="A15" s="23" t="s">
        <v>10</v>
      </c>
      <c r="B15" s="3">
        <v>5.22</v>
      </c>
      <c r="C15" s="3">
        <v>5.01</v>
      </c>
      <c r="D15" s="3">
        <v>5.01</v>
      </c>
      <c r="E15" s="3">
        <f t="shared" si="1"/>
        <v>0</v>
      </c>
      <c r="F15" s="8">
        <f t="shared" si="0"/>
        <v>0</v>
      </c>
    </row>
    <row r="16" spans="1:6" ht="13.95" customHeight="1" x14ac:dyDescent="0.25">
      <c r="A16" s="24" t="s">
        <v>3</v>
      </c>
      <c r="B16" s="24"/>
      <c r="C16" s="24"/>
      <c r="D16" s="24"/>
      <c r="E16" s="24"/>
      <c r="F16" s="24"/>
    </row>
    <row r="17" spans="1:6" ht="13.95" customHeight="1" x14ac:dyDescent="0.25">
      <c r="A17" s="25" t="s">
        <v>20</v>
      </c>
      <c r="B17" s="25"/>
      <c r="C17" s="25"/>
      <c r="D17" s="25"/>
      <c r="E17" s="11"/>
      <c r="F17" s="11"/>
    </row>
    <row r="18" spans="1:6" ht="13.95" customHeight="1" x14ac:dyDescent="0.25">
      <c r="A18" s="9"/>
      <c r="B18" s="10"/>
      <c r="C18" s="10"/>
      <c r="D18" s="10"/>
      <c r="E18" s="11"/>
      <c r="F18" s="11"/>
    </row>
    <row r="19" spans="1:6" ht="13.95" customHeight="1" x14ac:dyDescent="0.25">
      <c r="A19" s="9"/>
      <c r="B19" s="10"/>
      <c r="C19" s="10"/>
      <c r="D19" s="10"/>
      <c r="E19" s="11"/>
      <c r="F19" s="11"/>
    </row>
    <row r="20" spans="1:6" ht="12.6" customHeight="1" x14ac:dyDescent="0.25">
      <c r="A20" s="9"/>
      <c r="B20" s="10"/>
      <c r="C20" s="10"/>
      <c r="D20" s="10"/>
      <c r="E20" s="11"/>
      <c r="F20" s="11"/>
    </row>
    <row r="21" spans="1:6" x14ac:dyDescent="0.25">
      <c r="A21" s="9"/>
      <c r="B21" s="10"/>
      <c r="C21" s="10"/>
      <c r="D21" s="10"/>
      <c r="E21" s="11"/>
      <c r="F21" s="11"/>
    </row>
    <row r="22" spans="1:6" x14ac:dyDescent="0.25">
      <c r="A22" s="9"/>
      <c r="B22" s="10"/>
      <c r="C22" s="10"/>
      <c r="D22" s="10"/>
      <c r="E22" s="11"/>
      <c r="F22" s="11"/>
    </row>
    <row r="23" spans="1:6" x14ac:dyDescent="0.25">
      <c r="A23" s="12"/>
      <c r="B23" s="10"/>
      <c r="C23" s="10"/>
      <c r="D23" s="10"/>
      <c r="E23" s="11"/>
      <c r="F23" s="11"/>
    </row>
    <row r="24" spans="1:6" x14ac:dyDescent="0.25">
      <c r="A24" s="12"/>
      <c r="B24" s="10"/>
      <c r="C24" s="10"/>
      <c r="D24" s="10"/>
      <c r="E24" s="11"/>
      <c r="F24" s="11"/>
    </row>
    <row r="25" spans="1:6" x14ac:dyDescent="0.25">
      <c r="A25" s="12"/>
      <c r="B25" s="10"/>
      <c r="C25" s="10"/>
      <c r="D25" s="10"/>
      <c r="E25" s="11"/>
      <c r="F25" s="11"/>
    </row>
    <row r="26" spans="1:6" x14ac:dyDescent="0.25">
      <c r="A26" s="9"/>
      <c r="B26" s="10"/>
      <c r="C26" s="10"/>
      <c r="D26" s="10"/>
      <c r="E26" s="11"/>
      <c r="F26" s="11"/>
    </row>
    <row r="27" spans="1:6" x14ac:dyDescent="0.25">
      <c r="A27" s="9"/>
      <c r="B27" s="10"/>
      <c r="C27" s="10"/>
      <c r="D27" s="10"/>
      <c r="E27" s="11"/>
      <c r="F27" s="11"/>
    </row>
    <row r="28" spans="1:6" x14ac:dyDescent="0.25">
      <c r="A28" s="12"/>
      <c r="B28" s="10"/>
      <c r="C28" s="10"/>
      <c r="D28" s="10"/>
      <c r="E28" s="11"/>
      <c r="F28" s="11"/>
    </row>
    <row r="29" spans="1:6" ht="12.75" customHeight="1" x14ac:dyDescent="0.25">
      <c r="A29" s="12"/>
      <c r="B29" s="10"/>
      <c r="C29" s="10"/>
      <c r="D29" s="10"/>
      <c r="E29" s="11"/>
      <c r="F29" s="11"/>
    </row>
    <row r="30" spans="1:6" x14ac:dyDescent="0.25">
      <c r="A30" s="9"/>
      <c r="B30" s="10"/>
      <c r="C30" s="10"/>
      <c r="D30" s="10"/>
      <c r="E30" s="11"/>
      <c r="F30" s="11"/>
    </row>
    <row r="31" spans="1:6" x14ac:dyDescent="0.25">
      <c r="A31" s="9"/>
      <c r="B31" s="10"/>
      <c r="C31" s="10"/>
      <c r="D31" s="10"/>
      <c r="E31" s="11"/>
      <c r="F31" s="11"/>
    </row>
    <row r="32" spans="1:6" x14ac:dyDescent="0.25">
      <c r="A32" s="9"/>
      <c r="B32" s="10"/>
      <c r="C32" s="10"/>
      <c r="D32" s="10"/>
      <c r="E32" s="11"/>
      <c r="F32" s="11"/>
    </row>
    <row r="33" spans="1:6" x14ac:dyDescent="0.25">
      <c r="A33" s="13"/>
      <c r="B33" s="13"/>
      <c r="C33" s="11"/>
      <c r="D33" s="11"/>
      <c r="E33" s="11"/>
      <c r="F33" s="11"/>
    </row>
    <row r="34" spans="1:6" x14ac:dyDescent="0.25">
      <c r="A34" s="13"/>
      <c r="B34" s="13"/>
      <c r="C34" s="11"/>
      <c r="D34" s="11"/>
      <c r="E34" s="11"/>
      <c r="F34" s="11"/>
    </row>
  </sheetData>
  <mergeCells count="8">
    <mergeCell ref="A16:F16"/>
    <mergeCell ref="A17:D17"/>
    <mergeCell ref="A1:F1"/>
    <mergeCell ref="A2:F2"/>
    <mergeCell ref="B3:B4"/>
    <mergeCell ref="C3:C4"/>
    <mergeCell ref="D3:D4"/>
    <mergeCell ref="E3:F3"/>
  </mergeCells>
  <printOptions horizontalCentered="1"/>
  <pageMargins left="0.7" right="0.7" top="0.75" bottom="0.75" header="0.3" footer="0.3"/>
  <pageSetup orientation="portrait" r:id="rId1"/>
  <ignoredErrors>
    <ignoredError sqref="B8:D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 Funding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Jones, Thomas J</cp:lastModifiedBy>
  <cp:lastPrinted>2016-02-05T22:29:50Z</cp:lastPrinted>
  <dcterms:created xsi:type="dcterms:W3CDTF">2014-12-05T21:14:53Z</dcterms:created>
  <dcterms:modified xsi:type="dcterms:W3CDTF">2016-02-05T23:50:40Z</dcterms:modified>
</cp:coreProperties>
</file>