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DUE Funding" sheetId="1" r:id="rId1"/>
  </sheets>
  <definedNames>
    <definedName name="_xlnm.Print_Area" localSheetId="0">'DUE Funding'!$A$1:$F$13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E11" i="1"/>
  <c r="F11" i="1" s="1"/>
  <c r="F10" i="1"/>
  <c r="E10" i="1"/>
  <c r="D9" i="1"/>
  <c r="D5" i="1" s="1"/>
  <c r="E5" i="1" s="1"/>
  <c r="F5" i="1" s="1"/>
  <c r="C9" i="1"/>
  <c r="B9" i="1"/>
  <c r="E8" i="1"/>
  <c r="F8" i="1" s="1"/>
  <c r="E7" i="1"/>
  <c r="F7" i="1" s="1"/>
  <c r="E6" i="1"/>
  <c r="D6" i="1"/>
  <c r="C6" i="1"/>
  <c r="B6" i="1"/>
  <c r="F6" i="1" s="1"/>
  <c r="C5" i="1"/>
  <c r="F9" i="1" l="1"/>
  <c r="E9" i="1"/>
</calcChain>
</file>

<file path=xl/sharedStrings.xml><?xml version="1.0" encoding="utf-8"?>
<sst xmlns="http://schemas.openxmlformats.org/spreadsheetml/2006/main" count="16" uniqueCount="16">
  <si>
    <t>(Dollars in Millions)</t>
  </si>
  <si>
    <t>FY 2018 Request</t>
  </si>
  <si>
    <t>Change Over
FY 2016 Actual</t>
  </si>
  <si>
    <t>Amount</t>
  </si>
  <si>
    <t>Percent</t>
  </si>
  <si>
    <t>FY 2016 Actual</t>
  </si>
  <si>
    <t>FY 2017 (TBD)</t>
  </si>
  <si>
    <t>Improving Undergraduate STEM Education (IUSE)</t>
  </si>
  <si>
    <t>Learning and Learning Environments</t>
  </si>
  <si>
    <t>STEM Professional Workforce</t>
  </si>
  <si>
    <t>Total, DUE</t>
  </si>
  <si>
    <t>EHR Core Research (ECR): STEM Learning 
   Environments</t>
  </si>
  <si>
    <t>Advanced Technological Education</t>
  </si>
  <si>
    <t>NSF Innovation Corps (I-Corps™)</t>
  </si>
  <si>
    <t>Robert Noyce Teacher Scholarship Program 
   (Noyce)</t>
  </si>
  <si>
    <t>Undergraduate Education (DUE)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</si>
</sst>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  <numFmt numFmtId="168" formatCode="[$-10409]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9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164" fontId="2" fillId="0" borderId="0" xfId="0" applyNumberFormat="1" applyFont="1" applyFill="1" applyBorder="1" applyAlignment="1">
      <alignment horizontal="right" vertical="top"/>
    </xf>
    <xf numFmtId="0" fontId="3" fillId="0" borderId="0" xfId="0" applyFont="1"/>
    <xf numFmtId="0" fontId="10" fillId="0" borderId="0" xfId="0" applyFont="1" applyFill="1" applyBorder="1" applyAlignment="1">
      <alignment wrapText="1"/>
    </xf>
    <xf numFmtId="164" fontId="11" fillId="0" borderId="0" xfId="0" applyNumberFormat="1" applyFont="1" applyFill="1" applyBorder="1"/>
    <xf numFmtId="0" fontId="3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0" fillId="0" borderId="0" xfId="0" applyFill="1" applyBorder="1"/>
    <xf numFmtId="164" fontId="8" fillId="0" borderId="0" xfId="0" applyNumberFormat="1" applyFont="1" applyFill="1" applyBorder="1" applyAlignment="1">
      <alignment horizontal="right" vertical="top"/>
    </xf>
    <xf numFmtId="0" fontId="8" fillId="0" borderId="3" xfId="0" applyFont="1" applyBorder="1" applyAlignment="1">
      <alignment vertical="center" wrapText="1"/>
    </xf>
    <xf numFmtId="166" fontId="8" fillId="0" borderId="3" xfId="0" applyNumberFormat="1" applyFont="1" applyBorder="1" applyAlignment="1">
      <alignment horizontal="right" vertical="center"/>
    </xf>
    <xf numFmtId="168" fontId="9" fillId="0" borderId="4" xfId="0" applyNumberFormat="1" applyFont="1" applyBorder="1" applyAlignment="1" applyProtection="1">
      <alignment vertical="top" wrapText="1" readingOrder="1"/>
      <protection locked="0"/>
    </xf>
    <xf numFmtId="167" fontId="8" fillId="0" borderId="3" xfId="2" applyNumberFormat="1" applyFont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top"/>
    </xf>
    <xf numFmtId="165" fontId="2" fillId="0" borderId="0" xfId="2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6" fillId="0" borderId="0" xfId="0" applyFont="1"/>
    <xf numFmtId="0" fontId="2" fillId="0" borderId="1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left" vertical="top" wrapText="1"/>
    </xf>
  </cellXfs>
  <cellStyles count="9">
    <cellStyle name="Normal" xfId="0" builtinId="0"/>
    <cellStyle name="Normal 11 2" xfId="6"/>
    <cellStyle name="Normal 2" xfId="1"/>
    <cellStyle name="Normal 3" xfId="5"/>
    <cellStyle name="Normal 3 2" xfId="8"/>
    <cellStyle name="Normal 4" xfId="4"/>
    <cellStyle name="Normal 5" xfId="3"/>
    <cellStyle name="Percent 2" xfId="2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2" customWidth="1"/>
    <col min="5" max="5" width="10.6640625" style="2" customWidth="1"/>
    <col min="6" max="6" width="9" style="2" customWidth="1"/>
  </cols>
  <sheetData>
    <row r="1" spans="1:6" ht="16.5" customHeight="1" x14ac:dyDescent="0.3">
      <c r="A1" s="20" t="s">
        <v>15</v>
      </c>
      <c r="B1" s="20"/>
      <c r="C1" s="20"/>
      <c r="D1" s="20"/>
      <c r="E1" s="21"/>
      <c r="F1" s="21"/>
    </row>
    <row r="2" spans="1:6" ht="15" thickBot="1" x14ac:dyDescent="0.35">
      <c r="A2" s="22" t="s">
        <v>0</v>
      </c>
      <c r="B2" s="23"/>
      <c r="C2" s="23"/>
      <c r="D2" s="23"/>
      <c r="E2" s="24"/>
      <c r="F2" s="24"/>
    </row>
    <row r="3" spans="1:6" ht="28.95" customHeight="1" x14ac:dyDescent="0.3">
      <c r="B3" s="25" t="s">
        <v>5</v>
      </c>
      <c r="C3" s="25" t="s">
        <v>6</v>
      </c>
      <c r="D3" s="25" t="s">
        <v>1</v>
      </c>
      <c r="E3" s="26" t="s">
        <v>2</v>
      </c>
      <c r="F3" s="27"/>
    </row>
    <row r="4" spans="1:6" ht="12.75" customHeight="1" x14ac:dyDescent="0.3">
      <c r="B4" s="25"/>
      <c r="C4" s="25"/>
      <c r="D4" s="25"/>
      <c r="E4" t="s">
        <v>3</v>
      </c>
      <c r="F4" t="s">
        <v>4</v>
      </c>
    </row>
    <row r="5" spans="1:6" ht="16.5" customHeight="1" x14ac:dyDescent="0.3">
      <c r="A5" s="9" t="s">
        <v>10</v>
      </c>
      <c r="B5" s="10">
        <v>232.28614899999999</v>
      </c>
      <c r="C5" s="10">
        <f>SUM(C6,C9)</f>
        <v>0</v>
      </c>
      <c r="D5" s="10">
        <f t="shared" ref="D5" si="0">SUM(D6,D9)</f>
        <v>204.39</v>
      </c>
      <c r="E5" s="10">
        <f>D5-B5</f>
        <v>-27.896149000000008</v>
      </c>
      <c r="F5" s="12">
        <f>IF(B5=0,"N/A  ",E5/B5)</f>
        <v>-0.12009389763485213</v>
      </c>
    </row>
    <row r="6" spans="1:6" ht="13.5" customHeight="1" x14ac:dyDescent="0.3">
      <c r="A6" s="15" t="s">
        <v>8</v>
      </c>
      <c r="B6" s="8">
        <f>SUM(B7:B8)</f>
        <v>100.02498900000001</v>
      </c>
      <c r="C6" s="8">
        <f>SUM(C7:C8)</f>
        <v>0</v>
      </c>
      <c r="D6" s="8">
        <f>SUM(D7:D8)</f>
        <v>91.5</v>
      </c>
      <c r="E6" s="8">
        <f>D6-B6</f>
        <v>-8.524989000000005</v>
      </c>
      <c r="F6" s="13">
        <f>IF(B6=0,"N/A  ",E6/B6)</f>
        <v>-8.5228592227088423E-2</v>
      </c>
    </row>
    <row r="7" spans="1:6" s="2" customFormat="1" ht="13.5" customHeight="1" x14ac:dyDescent="0.25">
      <c r="A7" s="16" t="s">
        <v>11</v>
      </c>
      <c r="B7" s="11">
        <v>13.024989</v>
      </c>
      <c r="C7" s="1">
        <v>0</v>
      </c>
      <c r="D7" s="1">
        <v>4.5</v>
      </c>
      <c r="E7" s="1">
        <f t="shared" ref="E7:E12" si="1">D7-B7</f>
        <v>-8.5249889999999997</v>
      </c>
      <c r="F7" s="14">
        <f t="shared" ref="F7:F12" si="2">IF(B7=0,"N/A  ",E7/B7)</f>
        <v>-0.65451026484552122</v>
      </c>
    </row>
    <row r="8" spans="1:6" s="2" customFormat="1" ht="13.5" customHeight="1" x14ac:dyDescent="0.25">
      <c r="A8" s="16" t="s">
        <v>7</v>
      </c>
      <c r="B8" s="11">
        <v>87</v>
      </c>
      <c r="C8" s="1">
        <v>0</v>
      </c>
      <c r="D8" s="1">
        <v>87</v>
      </c>
      <c r="E8" s="1">
        <f t="shared" si="1"/>
        <v>0</v>
      </c>
      <c r="F8" s="14">
        <f t="shared" si="2"/>
        <v>0</v>
      </c>
    </row>
    <row r="9" spans="1:6" s="17" customFormat="1" ht="13.5" customHeight="1" x14ac:dyDescent="0.25">
      <c r="A9" s="15" t="s">
        <v>9</v>
      </c>
      <c r="B9" s="8">
        <f>SUM(B10:B12)</f>
        <v>132.081345</v>
      </c>
      <c r="C9" s="8">
        <f>SUM(C10:C12)</f>
        <v>0</v>
      </c>
      <c r="D9" s="8">
        <f>SUM(D10,D12)</f>
        <v>112.89</v>
      </c>
      <c r="E9" s="8">
        <f t="shared" si="1"/>
        <v>-19.191344999999998</v>
      </c>
      <c r="F9" s="13">
        <f t="shared" si="2"/>
        <v>-0.14529943649498722</v>
      </c>
    </row>
    <row r="10" spans="1:6" s="2" customFormat="1" ht="13.5" customHeight="1" x14ac:dyDescent="0.25">
      <c r="A10" s="16" t="s">
        <v>12</v>
      </c>
      <c r="B10" s="11">
        <v>66.035111999999998</v>
      </c>
      <c r="C10" s="1">
        <v>0</v>
      </c>
      <c r="D10" s="1">
        <v>59</v>
      </c>
      <c r="E10" s="1">
        <f t="shared" si="1"/>
        <v>-7.035111999999998</v>
      </c>
      <c r="F10" s="14">
        <f t="shared" si="2"/>
        <v>-0.10653592894640655</v>
      </c>
    </row>
    <row r="11" spans="1:6" s="2" customFormat="1" ht="13.5" customHeight="1" x14ac:dyDescent="0.25">
      <c r="A11" s="16" t="s">
        <v>13</v>
      </c>
      <c r="B11" s="11">
        <v>1.547604</v>
      </c>
      <c r="C11" s="1">
        <v>0</v>
      </c>
      <c r="D11" s="1">
        <v>0</v>
      </c>
      <c r="E11" s="1">
        <f t="shared" si="1"/>
        <v>-1.547604</v>
      </c>
      <c r="F11" s="14">
        <f t="shared" si="2"/>
        <v>-1</v>
      </c>
    </row>
    <row r="12" spans="1:6" s="2" customFormat="1" ht="13.5" customHeight="1" thickBot="1" x14ac:dyDescent="0.3">
      <c r="A12" s="18" t="s">
        <v>14</v>
      </c>
      <c r="B12" s="11">
        <v>64.498628999999994</v>
      </c>
      <c r="C12" s="1">
        <v>0</v>
      </c>
      <c r="D12" s="1">
        <v>53.89</v>
      </c>
      <c r="E12" s="1">
        <f t="shared" si="1"/>
        <v>-10.608628999999993</v>
      </c>
      <c r="F12" s="14">
        <f t="shared" si="2"/>
        <v>-0.16447836433856594</v>
      </c>
    </row>
    <row r="13" spans="1:6" x14ac:dyDescent="0.3">
      <c r="A13" s="28"/>
      <c r="B13" s="28"/>
      <c r="C13" s="28"/>
      <c r="D13" s="28"/>
      <c r="E13" s="28"/>
      <c r="F13" s="28"/>
    </row>
    <row r="14" spans="1:6" ht="14.7" customHeight="1" x14ac:dyDescent="0.3">
      <c r="A14" s="19"/>
      <c r="B14" s="19"/>
      <c r="C14" s="19"/>
      <c r="D14" s="19"/>
      <c r="E14" s="19"/>
      <c r="F14" s="19"/>
    </row>
    <row r="15" spans="1:6" ht="15" customHeight="1" x14ac:dyDescent="0.3">
      <c r="A15" s="3"/>
      <c r="B15" s="4"/>
      <c r="C15" s="4"/>
      <c r="D15" s="4"/>
      <c r="E15" s="5"/>
      <c r="F15" s="5"/>
    </row>
    <row r="16" spans="1:6" x14ac:dyDescent="0.3">
      <c r="A16" s="3"/>
      <c r="B16" s="4"/>
      <c r="C16" s="4"/>
      <c r="D16" s="4"/>
      <c r="E16" s="5"/>
      <c r="F16" s="5"/>
    </row>
    <row r="17" spans="1:6" x14ac:dyDescent="0.3">
      <c r="A17" s="3"/>
      <c r="B17" s="4"/>
      <c r="C17" s="4"/>
      <c r="D17" s="4"/>
      <c r="E17" s="5"/>
      <c r="F17" s="5"/>
    </row>
    <row r="18" spans="1:6" x14ac:dyDescent="0.3">
      <c r="A18" s="3"/>
      <c r="B18" s="4"/>
      <c r="C18" s="4"/>
      <c r="D18" s="4"/>
      <c r="E18" s="5"/>
      <c r="F18" s="5"/>
    </row>
    <row r="19" spans="1:6" x14ac:dyDescent="0.3">
      <c r="A19" s="3"/>
      <c r="B19" s="4"/>
      <c r="C19" s="4"/>
      <c r="D19" s="4"/>
      <c r="E19" s="5"/>
      <c r="F19" s="5"/>
    </row>
    <row r="20" spans="1:6" x14ac:dyDescent="0.3">
      <c r="A20" s="6"/>
      <c r="B20" s="4"/>
      <c r="C20" s="4"/>
      <c r="D20" s="4"/>
      <c r="E20" s="5"/>
      <c r="F20" s="5"/>
    </row>
    <row r="21" spans="1:6" x14ac:dyDescent="0.3">
      <c r="A21" s="6"/>
      <c r="B21" s="4"/>
      <c r="C21" s="4"/>
      <c r="D21" s="4"/>
      <c r="E21" s="5"/>
      <c r="F21" s="5"/>
    </row>
    <row r="22" spans="1:6" x14ac:dyDescent="0.3">
      <c r="A22" s="6"/>
      <c r="B22" s="4"/>
      <c r="C22" s="4"/>
      <c r="D22" s="4"/>
      <c r="E22" s="5"/>
      <c r="F22" s="5"/>
    </row>
    <row r="23" spans="1:6" x14ac:dyDescent="0.3">
      <c r="A23" s="3"/>
      <c r="B23" s="4"/>
      <c r="C23" s="4"/>
      <c r="D23" s="4"/>
      <c r="E23" s="5"/>
      <c r="F23" s="5"/>
    </row>
    <row r="24" spans="1:6" ht="12.75" customHeight="1" x14ac:dyDescent="0.3">
      <c r="A24" s="3"/>
      <c r="B24" s="4"/>
      <c r="C24" s="4"/>
      <c r="D24" s="4"/>
      <c r="E24" s="5"/>
      <c r="F24" s="5"/>
    </row>
    <row r="25" spans="1:6" x14ac:dyDescent="0.3">
      <c r="A25" s="6"/>
      <c r="B25" s="4"/>
      <c r="C25" s="4"/>
      <c r="D25" s="4"/>
      <c r="E25" s="5"/>
      <c r="F25" s="5"/>
    </row>
    <row r="26" spans="1:6" x14ac:dyDescent="0.3">
      <c r="A26" s="6"/>
      <c r="B26" s="4"/>
      <c r="C26" s="4"/>
      <c r="D26" s="4"/>
      <c r="E26" s="5"/>
      <c r="F26" s="5"/>
    </row>
    <row r="27" spans="1:6" x14ac:dyDescent="0.3">
      <c r="A27" s="3"/>
      <c r="B27" s="4"/>
      <c r="C27" s="4"/>
      <c r="D27" s="4"/>
      <c r="E27" s="5"/>
      <c r="F27" s="5"/>
    </row>
    <row r="28" spans="1:6" x14ac:dyDescent="0.3">
      <c r="A28" s="3"/>
      <c r="B28" s="4"/>
      <c r="C28" s="4"/>
      <c r="D28" s="4"/>
      <c r="E28" s="5"/>
      <c r="F28" s="5"/>
    </row>
    <row r="29" spans="1:6" x14ac:dyDescent="0.3">
      <c r="A29" s="3"/>
      <c r="B29" s="4"/>
      <c r="C29" s="4"/>
      <c r="D29" s="4"/>
      <c r="E29" s="5"/>
      <c r="F29" s="5"/>
    </row>
    <row r="30" spans="1:6" x14ac:dyDescent="0.3">
      <c r="A30" s="7"/>
      <c r="B30" s="7"/>
      <c r="C30" s="5"/>
      <c r="D30" s="5"/>
      <c r="E30" s="5"/>
      <c r="F30" s="5"/>
    </row>
    <row r="31" spans="1:6" x14ac:dyDescent="0.3">
      <c r="A31" s="7"/>
      <c r="B31" s="7"/>
      <c r="C31" s="5"/>
      <c r="D31" s="5"/>
      <c r="E31" s="5"/>
      <c r="F31" s="5"/>
    </row>
    <row r="37" spans="3:6" x14ac:dyDescent="0.3">
      <c r="C37"/>
      <c r="D37"/>
      <c r="E37"/>
      <c r="F37"/>
    </row>
    <row r="38" spans="3:6" x14ac:dyDescent="0.3">
      <c r="C38"/>
      <c r="D38"/>
      <c r="E38"/>
      <c r="F38"/>
    </row>
    <row r="39" spans="3:6" x14ac:dyDescent="0.3">
      <c r="C39"/>
      <c r="D39"/>
      <c r="E39"/>
      <c r="F39"/>
    </row>
    <row r="40" spans="3:6" x14ac:dyDescent="0.3">
      <c r="C40"/>
      <c r="D40"/>
      <c r="E40"/>
      <c r="F40"/>
    </row>
  </sheetData>
  <mergeCells count="8">
    <mergeCell ref="A14:F14"/>
    <mergeCell ref="A1:F1"/>
    <mergeCell ref="A2:F2"/>
    <mergeCell ref="B3:B4"/>
    <mergeCell ref="C3:C4"/>
    <mergeCell ref="D3:D4"/>
    <mergeCell ref="E3:F3"/>
    <mergeCell ref="A13:F1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Funding</vt:lpstr>
      <vt:lpstr>'DUE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2017-05-19T10:43:47Z</cp:lastPrinted>
  <dcterms:created xsi:type="dcterms:W3CDTF">2017-05-18T16:25:51Z</dcterms:created>
  <dcterms:modified xsi:type="dcterms:W3CDTF">2017-05-19T10:43:49Z</dcterms:modified>
</cp:coreProperties>
</file>