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9228" windowHeight="4860"/>
  </bookViews>
  <sheets>
    <sheet name="NRAO Obligations" sheetId="1" r:id="rId1"/>
  </sheets>
  <definedNames>
    <definedName name="_xlnm.Print_Area" localSheetId="0">'NRAO Obligations'!$A$1:$I$15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14" i="1" s="1"/>
  <c r="H5" i="1"/>
  <c r="H14" i="1" s="1"/>
  <c r="G5" i="1"/>
  <c r="G14" i="1" s="1"/>
  <c r="F5" i="1"/>
  <c r="F14" i="1" s="1"/>
  <c r="E5" i="1"/>
  <c r="E14" i="1" s="1"/>
  <c r="D5" i="1"/>
  <c r="D14" i="1" s="1"/>
  <c r="C5" i="1"/>
  <c r="C14" i="1" s="1"/>
  <c r="B5" i="1"/>
  <c r="B14" i="1" s="1"/>
</calcChain>
</file>

<file path=xl/sharedStrings.xml><?xml version="1.0" encoding="utf-8"?>
<sst xmlns="http://schemas.openxmlformats.org/spreadsheetml/2006/main" count="25" uniqueCount="23">
  <si>
    <t>(Dollars in Millions)</t>
  </si>
  <si>
    <t xml:space="preserve"> </t>
  </si>
  <si>
    <t>Total Obligations for NRAO</t>
  </si>
  <si>
    <t>ALMA Operations</t>
  </si>
  <si>
    <t>Total, NRAO</t>
  </si>
  <si>
    <t>FY 2019</t>
  </si>
  <si>
    <t>FY 2020</t>
  </si>
  <si>
    <t>FY 2021</t>
  </si>
  <si>
    <t>Telescope Operations</t>
  </si>
  <si>
    <t>Development</t>
  </si>
  <si>
    <t>Science Operations</t>
  </si>
  <si>
    <t>Administrative Services</t>
  </si>
  <si>
    <t>Directors Office</t>
  </si>
  <si>
    <t>FY 2022</t>
  </si>
  <si>
    <r>
      <t>ESTIMATES</t>
    </r>
    <r>
      <rPr>
        <vertAlign val="superscript"/>
        <sz val="9"/>
        <rFont val="Arial"/>
        <family val="2"/>
      </rPr>
      <t>1</t>
    </r>
  </si>
  <si>
    <t>FY 2023</t>
  </si>
  <si>
    <t>FY 2018
Request</t>
  </si>
  <si>
    <t>FY 2017
(TBD)</t>
  </si>
  <si>
    <t>Education and Public Outreach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</si>
  <si>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funding estimates are for planning purposes only. </t>
    </r>
    <r>
      <rPr>
        <sz val="8"/>
        <color theme="1"/>
        <rFont val="Arial"/>
        <family val="2"/>
      </rPr>
      <t xml:space="preserve"> The current cooperative agreement ends in FY 2026.</t>
    </r>
  </si>
  <si>
    <t>NRAO/GBO/VLBA 
   separation expenses</t>
  </si>
  <si>
    <t>FY 2016
Actual</t>
  </si>
  <si>
    <t>Operations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</si>
</sst>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#,##0.00;\-#,##0.00;&quot;-&quot;?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2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wrapText="1"/>
    </xf>
    <xf numFmtId="164" fontId="7" fillId="0" borderId="0" xfId="0" applyNumberFormat="1" applyFont="1" applyAlignment="1">
      <alignment horizontal="right" wrapText="1"/>
    </xf>
    <xf numFmtId="164" fontId="7" fillId="0" borderId="4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/>
    <xf numFmtId="164" fontId="7" fillId="0" borderId="6" xfId="0" applyNumberFormat="1" applyFont="1" applyFill="1" applyBorder="1" applyAlignment="1"/>
    <xf numFmtId="164" fontId="7" fillId="0" borderId="0" xfId="0" applyNumberFormat="1" applyFont="1" applyFill="1" applyBorder="1" applyAlignment="1"/>
    <xf numFmtId="164" fontId="6" fillId="0" borderId="7" xfId="0" applyNumberFormat="1" applyFont="1" applyBorder="1" applyAlignment="1">
      <alignment wrapText="1"/>
    </xf>
    <xf numFmtId="164" fontId="6" fillId="2" borderId="7" xfId="0" applyNumberFormat="1" applyFont="1" applyFill="1" applyBorder="1" applyAlignment="1"/>
    <xf numFmtId="164" fontId="12" fillId="0" borderId="8" xfId="0" applyNumberFormat="1" applyFont="1" applyFill="1" applyBorder="1" applyAlignment="1"/>
    <xf numFmtId="164" fontId="6" fillId="0" borderId="9" xfId="0" applyNumberFormat="1" applyFont="1" applyFill="1" applyBorder="1" applyAlignment="1"/>
    <xf numFmtId="164" fontId="6" fillId="0" borderId="7" xfId="0" applyNumberFormat="1" applyFont="1" applyFill="1" applyBorder="1" applyAlignment="1"/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wrapText="1"/>
    </xf>
    <xf numFmtId="164" fontId="1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7" fillId="0" borderId="4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left" vertical="center" wrapText="1" indent="1"/>
    </xf>
    <xf numFmtId="165" fontId="10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164" fontId="14" fillId="0" borderId="0" xfId="0" applyNumberFormat="1" applyFont="1" applyAlignment="1">
      <alignment horizontal="justify"/>
    </xf>
    <xf numFmtId="165" fontId="9" fillId="0" borderId="6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0" xfId="0" applyNumberFormat="1" applyFont="1" applyFill="1" applyBorder="1" applyAlignment="1"/>
    <xf numFmtId="164" fontId="7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Alignment="1">
      <alignment horizontal="left" wrapText="1"/>
    </xf>
    <xf numFmtId="164" fontId="6" fillId="3" borderId="10" xfId="0" applyNumberFormat="1" applyFont="1" applyFill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center" wrapText="1"/>
    </xf>
    <xf numFmtId="0" fontId="13" fillId="0" borderId="0" xfId="0" applyFont="1"/>
    <xf numFmtId="164" fontId="7" fillId="0" borderId="2" xfId="0" applyNumberFormat="1" applyFont="1" applyBorder="1" applyAlignment="1">
      <alignment horizontal="right"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164" fontId="17" fillId="0" borderId="0" xfId="0" applyNumberFormat="1" applyFont="1" applyFill="1" applyAlignment="1">
      <alignment horizontal="justify" wrapText="1"/>
    </xf>
    <xf numFmtId="0" fontId="15" fillId="0" borderId="0" xfId="0" applyFont="1" applyFill="1" applyAlignment="1">
      <alignment horizontal="justify"/>
    </xf>
    <xf numFmtId="164" fontId="4" fillId="0" borderId="0" xfId="0" applyNumberFormat="1" applyFont="1" applyBorder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zoomScaleNormal="100" zoomScalePageLayoutView="150" workbookViewId="0">
      <selection activeCell="L7" sqref="L7"/>
    </sheetView>
  </sheetViews>
  <sheetFormatPr defaultColWidth="8.77734375" defaultRowHeight="11.4" x14ac:dyDescent="0.2"/>
  <cols>
    <col min="1" max="1" width="24.44140625" style="18" customWidth="1"/>
    <col min="2" max="4" width="7.77734375" style="2" customWidth="1"/>
    <col min="5" max="9" width="7.6640625" style="2" customWidth="1"/>
    <col min="10" max="10" width="1.33203125" style="2" customWidth="1"/>
    <col min="11" max="16384" width="8.77734375" style="2"/>
  </cols>
  <sheetData>
    <row r="1" spans="1:9" s="1" customFormat="1" ht="1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</row>
    <row r="2" spans="1:9" ht="13.8" customHeight="1" thickBo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s="4" customFormat="1" ht="14.4" customHeight="1" x14ac:dyDescent="0.25">
      <c r="A3" s="3"/>
      <c r="B3" s="38" t="s">
        <v>21</v>
      </c>
      <c r="C3" s="40" t="s">
        <v>17</v>
      </c>
      <c r="D3" s="42" t="s">
        <v>16</v>
      </c>
      <c r="E3" s="35" t="s">
        <v>14</v>
      </c>
      <c r="F3" s="36"/>
      <c r="G3" s="36"/>
      <c r="H3" s="36"/>
      <c r="I3" s="36"/>
    </row>
    <row r="4" spans="1:9" ht="13.8" customHeight="1" x14ac:dyDescent="0.2">
      <c r="A4" s="5"/>
      <c r="B4" s="39"/>
      <c r="C4" s="41"/>
      <c r="D4" s="43"/>
      <c r="E4" s="6" t="s">
        <v>5</v>
      </c>
      <c r="F4" s="6" t="s">
        <v>6</v>
      </c>
      <c r="G4" s="6" t="s">
        <v>7</v>
      </c>
      <c r="H4" s="6" t="s">
        <v>13</v>
      </c>
      <c r="I4" s="6" t="s">
        <v>15</v>
      </c>
    </row>
    <row r="5" spans="1:9" ht="13.8" customHeight="1" x14ac:dyDescent="0.2">
      <c r="A5" s="7" t="s">
        <v>22</v>
      </c>
      <c r="B5" s="8">
        <f>SUM(B6:B12)</f>
        <v>43.84</v>
      </c>
      <c r="C5" s="8">
        <f t="shared" ref="C5" si="0">SUM(C6:C10)</f>
        <v>0</v>
      </c>
      <c r="D5" s="9">
        <f>SUM(D6:D12)</f>
        <v>32.86</v>
      </c>
      <c r="E5" s="10">
        <f>SUM(E6:E12)</f>
        <v>33.950000000000003</v>
      </c>
      <c r="F5" s="10">
        <f t="shared" ref="F5:I5" si="1">SUM(F6:F12)</f>
        <v>34.97</v>
      </c>
      <c r="G5" s="10">
        <f t="shared" si="1"/>
        <v>36.019999999999996</v>
      </c>
      <c r="H5" s="10">
        <f t="shared" si="1"/>
        <v>37.1</v>
      </c>
      <c r="I5" s="10">
        <f t="shared" si="1"/>
        <v>38.220000000000006</v>
      </c>
    </row>
    <row r="6" spans="1:9" ht="14.25" customHeight="1" x14ac:dyDescent="0.2">
      <c r="A6" s="22" t="s">
        <v>8</v>
      </c>
      <c r="B6" s="27">
        <v>16.16</v>
      </c>
      <c r="C6" s="23">
        <v>0</v>
      </c>
      <c r="D6" s="26">
        <v>11.19</v>
      </c>
      <c r="E6" s="27">
        <v>11.09</v>
      </c>
      <c r="F6" s="27">
        <v>10.92</v>
      </c>
      <c r="G6" s="27">
        <v>11.25</v>
      </c>
      <c r="H6" s="27">
        <v>11.59</v>
      </c>
      <c r="I6" s="27">
        <v>11.94</v>
      </c>
    </row>
    <row r="7" spans="1:9" ht="14.25" customHeight="1" x14ac:dyDescent="0.2">
      <c r="A7" s="22" t="s">
        <v>9</v>
      </c>
      <c r="B7" s="27">
        <v>3.3</v>
      </c>
      <c r="C7" s="23">
        <v>0</v>
      </c>
      <c r="D7" s="26">
        <v>3.37</v>
      </c>
      <c r="E7" s="27">
        <v>3.94</v>
      </c>
      <c r="F7" s="27">
        <v>4.5599999999999996</v>
      </c>
      <c r="G7" s="27">
        <v>4.7</v>
      </c>
      <c r="H7" s="27">
        <v>4.84</v>
      </c>
      <c r="I7" s="27">
        <v>4.99</v>
      </c>
    </row>
    <row r="8" spans="1:9" ht="13.8" customHeight="1" x14ac:dyDescent="0.2">
      <c r="A8" s="22" t="s">
        <v>10</v>
      </c>
      <c r="B8" s="27">
        <v>4.72</v>
      </c>
      <c r="C8" s="23">
        <v>0</v>
      </c>
      <c r="D8" s="26">
        <v>6.19</v>
      </c>
      <c r="E8" s="27">
        <v>6.4</v>
      </c>
      <c r="F8" s="27">
        <v>6.59</v>
      </c>
      <c r="G8" s="27">
        <v>6.79</v>
      </c>
      <c r="H8" s="27">
        <v>6.99</v>
      </c>
      <c r="I8" s="27">
        <v>7.2</v>
      </c>
    </row>
    <row r="9" spans="1:9" ht="13.8" customHeight="1" x14ac:dyDescent="0.2">
      <c r="A9" s="22" t="s">
        <v>11</v>
      </c>
      <c r="B9" s="27">
        <v>14.39</v>
      </c>
      <c r="C9" s="23">
        <v>0</v>
      </c>
      <c r="D9" s="26">
        <v>9.42</v>
      </c>
      <c r="E9" s="27">
        <v>9.74</v>
      </c>
      <c r="F9" s="27">
        <v>10.039999999999999</v>
      </c>
      <c r="G9" s="27">
        <v>10.33</v>
      </c>
      <c r="H9" s="27">
        <v>10.64</v>
      </c>
      <c r="I9" s="27">
        <v>10.96</v>
      </c>
    </row>
    <row r="10" spans="1:9" ht="13.8" customHeight="1" x14ac:dyDescent="0.2">
      <c r="A10" s="22" t="s">
        <v>12</v>
      </c>
      <c r="B10" s="27">
        <v>2.41</v>
      </c>
      <c r="C10" s="23">
        <v>0</v>
      </c>
      <c r="D10" s="26">
        <v>2.0299999999999998</v>
      </c>
      <c r="E10" s="27">
        <v>2.1</v>
      </c>
      <c r="F10" s="27">
        <v>2.16</v>
      </c>
      <c r="G10" s="27">
        <v>2.23</v>
      </c>
      <c r="H10" s="27">
        <v>2.2999999999999998</v>
      </c>
      <c r="I10" s="27">
        <v>2.36</v>
      </c>
    </row>
    <row r="11" spans="1:9" ht="25.2" customHeight="1" x14ac:dyDescent="0.2">
      <c r="A11" s="22" t="s">
        <v>18</v>
      </c>
      <c r="B11" s="27">
        <v>0.75</v>
      </c>
      <c r="C11" s="23">
        <v>0</v>
      </c>
      <c r="D11" s="26">
        <v>0.66</v>
      </c>
      <c r="E11" s="27">
        <v>0.68</v>
      </c>
      <c r="F11" s="27">
        <v>0.7</v>
      </c>
      <c r="G11" s="27">
        <v>0.72</v>
      </c>
      <c r="H11" s="27">
        <v>0.74</v>
      </c>
      <c r="I11" s="27">
        <v>0.77</v>
      </c>
    </row>
    <row r="12" spans="1:9" ht="25.2" customHeight="1" x14ac:dyDescent="0.2">
      <c r="A12" s="22" t="s">
        <v>20</v>
      </c>
      <c r="B12" s="27">
        <v>2.11</v>
      </c>
      <c r="C12" s="23">
        <v>0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 ht="13.8" customHeight="1" x14ac:dyDescent="0.2">
      <c r="A13" s="7" t="s">
        <v>3</v>
      </c>
      <c r="B13" s="21">
        <v>37.655000000000001</v>
      </c>
      <c r="C13" s="24">
        <v>0</v>
      </c>
      <c r="D13" s="28">
        <v>43.48</v>
      </c>
      <c r="E13" s="29">
        <v>45.88</v>
      </c>
      <c r="F13" s="29">
        <v>47.26</v>
      </c>
      <c r="G13" s="29">
        <v>48.68</v>
      </c>
      <c r="H13" s="29">
        <v>50.14</v>
      </c>
      <c r="I13" s="29">
        <v>51.64</v>
      </c>
    </row>
    <row r="14" spans="1:9" s="16" customFormat="1" ht="14.4" customHeight="1" thickBot="1" x14ac:dyDescent="0.3">
      <c r="A14" s="11" t="s">
        <v>4</v>
      </c>
      <c r="B14" s="12">
        <f>B5+B13</f>
        <v>81.495000000000005</v>
      </c>
      <c r="C14" s="13">
        <f t="shared" ref="C14:I14" si="2">C5+C13</f>
        <v>0</v>
      </c>
      <c r="D14" s="14">
        <f t="shared" si="2"/>
        <v>76.34</v>
      </c>
      <c r="E14" s="15">
        <f t="shared" si="2"/>
        <v>79.830000000000013</v>
      </c>
      <c r="F14" s="15">
        <f t="shared" si="2"/>
        <v>82.22999999999999</v>
      </c>
      <c r="G14" s="15">
        <f t="shared" si="2"/>
        <v>84.699999999999989</v>
      </c>
      <c r="H14" s="15">
        <f t="shared" si="2"/>
        <v>87.240000000000009</v>
      </c>
      <c r="I14" s="15">
        <f t="shared" si="2"/>
        <v>89.860000000000014</v>
      </c>
    </row>
    <row r="15" spans="1:9" s="19" customFormat="1" ht="14.25" customHeight="1" x14ac:dyDescent="0.2">
      <c r="A15" s="46" t="s">
        <v>19</v>
      </c>
      <c r="B15" s="46"/>
      <c r="C15" s="46"/>
      <c r="D15" s="46"/>
      <c r="E15" s="46"/>
      <c r="F15" s="46"/>
      <c r="G15" s="46"/>
      <c r="H15" s="46"/>
      <c r="I15" s="46"/>
    </row>
    <row r="16" spans="1:9" s="25" customFormat="1" ht="24.6" customHeight="1" x14ac:dyDescent="0.2">
      <c r="A16" s="44" t="s">
        <v>1</v>
      </c>
      <c r="B16" s="45"/>
      <c r="C16" s="45"/>
      <c r="D16" s="45"/>
      <c r="E16" s="45"/>
      <c r="F16" s="45"/>
      <c r="G16" s="45"/>
      <c r="H16" s="45"/>
      <c r="I16" s="45"/>
    </row>
    <row r="17" spans="1:9" s="20" customFormat="1" ht="14.25" customHeight="1" x14ac:dyDescent="0.2">
      <c r="A17" s="33"/>
      <c r="B17" s="33"/>
      <c r="C17" s="33"/>
      <c r="D17" s="33"/>
      <c r="E17" s="33"/>
      <c r="F17" s="33"/>
      <c r="G17" s="33"/>
      <c r="H17" s="33"/>
      <c r="I17" s="33"/>
    </row>
    <row r="18" spans="1:9" s="17" customFormat="1" ht="40.5" customHeight="1" x14ac:dyDescent="0.2">
      <c r="A18" s="30" t="s">
        <v>1</v>
      </c>
      <c r="B18" s="37"/>
      <c r="C18" s="37"/>
      <c r="D18" s="37"/>
      <c r="E18" s="37"/>
      <c r="F18" s="37"/>
      <c r="G18" s="37"/>
      <c r="H18" s="37"/>
      <c r="I18" s="37"/>
    </row>
    <row r="19" spans="1:9" x14ac:dyDescent="0.2">
      <c r="A19" s="34" t="s">
        <v>1</v>
      </c>
      <c r="B19" s="30"/>
      <c r="C19" s="30"/>
      <c r="D19" s="30"/>
      <c r="E19" s="30"/>
      <c r="F19" s="30"/>
      <c r="G19" s="30"/>
      <c r="H19" s="30"/>
      <c r="I19" s="30"/>
    </row>
    <row r="20" spans="1:9" x14ac:dyDescent="0.2">
      <c r="A20" s="30"/>
      <c r="B20" s="30"/>
      <c r="C20" s="30"/>
      <c r="D20" s="30"/>
      <c r="E20" s="30"/>
      <c r="F20" s="30"/>
      <c r="G20" s="30"/>
      <c r="H20" s="30"/>
      <c r="I20" s="30"/>
    </row>
  </sheetData>
  <mergeCells count="12">
    <mergeCell ref="A20:I20"/>
    <mergeCell ref="A1:I1"/>
    <mergeCell ref="A2:I2"/>
    <mergeCell ref="A17:I17"/>
    <mergeCell ref="A19:I19"/>
    <mergeCell ref="E3:I3"/>
    <mergeCell ref="A18:I18"/>
    <mergeCell ref="B3:B4"/>
    <mergeCell ref="C3:C4"/>
    <mergeCell ref="D3:D4"/>
    <mergeCell ref="A16:I16"/>
    <mergeCell ref="A15:I15"/>
  </mergeCells>
  <phoneticPr fontId="1" type="noConversion"/>
  <printOptions horizontalCentered="1"/>
  <pageMargins left="0.7" right="0.7" top="0.75" bottom="0.75" header="0.3" footer="0.3"/>
  <pageSetup orientation="portrait" r:id="rId1"/>
  <ignoredErrors>
    <ignoredError sqref="B5 D5:I5" formulaRange="1"/>
    <ignoredError sqref="C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NRAO Obligations</vt:lpstr>
      <vt:lpstr>'NRAO Obligations'!Print_Area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Budget Division</cp:lastModifiedBy>
  <cp:lastPrinted>2017-05-18T16:31:53Z</cp:lastPrinted>
  <dcterms:created xsi:type="dcterms:W3CDTF">2010-01-26T21:07:44Z</dcterms:created>
  <dcterms:modified xsi:type="dcterms:W3CDTF">2017-05-18T16:31:57Z</dcterms:modified>
</cp:coreProperties>
</file>