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8220" windowHeight="2976"/>
  </bookViews>
  <sheets>
    <sheet name="Polar Fac and Log Funding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B7" i="1"/>
  <c r="D6" i="1"/>
  <c r="D7" i="1" s="1"/>
  <c r="E7" i="1" s="1"/>
  <c r="F5" i="1"/>
  <c r="E5" i="1"/>
  <c r="F7" i="1" l="1"/>
  <c r="E6" i="1"/>
  <c r="F6" i="1" s="1"/>
</calcChain>
</file>

<file path=xl/sharedStrings.xml><?xml version="1.0" encoding="utf-8"?>
<sst xmlns="http://schemas.openxmlformats.org/spreadsheetml/2006/main" count="12" uniqueCount="12">
  <si>
    <t>Polar Facilities and Logistics</t>
  </si>
  <si>
    <t>(Dollars in Millions)</t>
  </si>
  <si>
    <t xml:space="preserve"> </t>
  </si>
  <si>
    <t>Amount</t>
  </si>
  <si>
    <t>Percent</t>
  </si>
  <si>
    <t>Polar Facilities</t>
  </si>
  <si>
    <t>Polar Logistics</t>
  </si>
  <si>
    <t>Total, Polar Facilities and Logistics</t>
  </si>
  <si>
    <t>FY 2016
Actual</t>
  </si>
  <si>
    <t>FY 2017
(TBD)</t>
  </si>
  <si>
    <t>FY 2018 Request</t>
  </si>
  <si>
    <t>Change over
FY 2016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</si>
</sst>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3" xfId="0" applyFont="1" applyFill="1" applyBorder="1" applyAlignment="1">
      <alignment horizontal="right"/>
    </xf>
    <xf numFmtId="0" fontId="3" fillId="0" borderId="0" xfId="0" applyFont="1" applyFill="1"/>
    <xf numFmtId="164" fontId="3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zoomScaleNormal="100" zoomScalePageLayoutView="200" workbookViewId="0">
      <selection activeCell="A2" sqref="A2:F2"/>
    </sheetView>
  </sheetViews>
  <sheetFormatPr defaultColWidth="8.88671875" defaultRowHeight="14.4" x14ac:dyDescent="0.3"/>
  <cols>
    <col min="1" max="1" width="29.44140625" customWidth="1"/>
  </cols>
  <sheetData>
    <row r="1" spans="1:6" x14ac:dyDescent="0.3">
      <c r="A1" s="12" t="s">
        <v>0</v>
      </c>
      <c r="B1" s="12"/>
      <c r="C1" s="12"/>
      <c r="D1" s="12"/>
      <c r="E1" s="12"/>
      <c r="F1" s="12"/>
    </row>
    <row r="2" spans="1:6" ht="13.95" customHeight="1" thickBot="1" x14ac:dyDescent="0.35">
      <c r="A2" s="13" t="s">
        <v>1</v>
      </c>
      <c r="B2" s="13"/>
      <c r="C2" s="13"/>
      <c r="D2" s="13"/>
      <c r="E2" s="13"/>
      <c r="F2" s="13"/>
    </row>
    <row r="3" spans="1:6" ht="24.6" customHeight="1" x14ac:dyDescent="0.3">
      <c r="A3" s="14" t="s">
        <v>2</v>
      </c>
      <c r="B3" s="14" t="s">
        <v>8</v>
      </c>
      <c r="C3" s="14" t="s">
        <v>9</v>
      </c>
      <c r="D3" s="14" t="s">
        <v>10</v>
      </c>
      <c r="E3" s="16" t="s">
        <v>11</v>
      </c>
      <c r="F3" s="17"/>
    </row>
    <row r="4" spans="1:6" ht="13.95" customHeight="1" x14ac:dyDescent="0.3">
      <c r="A4" s="15"/>
      <c r="B4" s="15"/>
      <c r="C4" s="15"/>
      <c r="D4" s="15"/>
      <c r="E4" s="1" t="s">
        <v>3</v>
      </c>
      <c r="F4" s="1" t="s">
        <v>4</v>
      </c>
    </row>
    <row r="5" spans="1:6" ht="13.95" customHeight="1" x14ac:dyDescent="0.3">
      <c r="A5" s="2" t="s">
        <v>5</v>
      </c>
      <c r="B5" s="3">
        <v>196.530034</v>
      </c>
      <c r="C5" s="3">
        <v>0</v>
      </c>
      <c r="D5" s="3">
        <v>177.85</v>
      </c>
      <c r="E5" s="3">
        <f>D5-B5</f>
        <v>-18.680034000000006</v>
      </c>
      <c r="F5" s="8">
        <f>IF(B5=0, "N/A ", E5/B5)</f>
        <v>-9.5049258476187948E-2</v>
      </c>
    </row>
    <row r="6" spans="1:6" ht="13.95" customHeight="1" x14ac:dyDescent="0.3">
      <c r="A6" s="2" t="s">
        <v>6</v>
      </c>
      <c r="B6" s="10">
        <v>111.794695</v>
      </c>
      <c r="C6" s="11">
        <v>0</v>
      </c>
      <c r="D6" s="10">
        <f>71+36.11</f>
        <v>107.11</v>
      </c>
      <c r="E6" s="10">
        <f>D6-B6</f>
        <v>-4.6846950000000049</v>
      </c>
      <c r="F6" s="8">
        <f>IF(B6=0, "N/A ", E6/B6)</f>
        <v>-4.1904448149350959E-2</v>
      </c>
    </row>
    <row r="7" spans="1:6" ht="13.95" customHeight="1" thickBot="1" x14ac:dyDescent="0.35">
      <c r="A7" s="4" t="s">
        <v>7</v>
      </c>
      <c r="B7" s="7">
        <f>SUM(B5:B6)</f>
        <v>308.32472899999999</v>
      </c>
      <c r="C7" s="7">
        <f>SUM(C5:C6)</f>
        <v>0</v>
      </c>
      <c r="D7" s="7">
        <f>SUM(D5:D6)</f>
        <v>284.95999999999998</v>
      </c>
      <c r="E7" s="7">
        <f>D7-B7</f>
        <v>-23.364729000000011</v>
      </c>
      <c r="F7" s="9">
        <f>IF(B7=0, "N/A ", E7/B7)</f>
        <v>-7.5779614161276085E-2</v>
      </c>
    </row>
    <row r="8" spans="1:6" x14ac:dyDescent="0.3">
      <c r="A8" s="5"/>
      <c r="B8" s="6"/>
      <c r="C8" s="6"/>
      <c r="D8" s="6"/>
      <c r="E8" s="6"/>
      <c r="F8" s="6"/>
    </row>
  </sheetData>
  <mergeCells count="7"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Polar Fac and Log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Oxenrider, Clinton J.</cp:lastModifiedBy>
  <cp:lastPrinted>2017-05-19T10:51:59Z</cp:lastPrinted>
  <dcterms:created xsi:type="dcterms:W3CDTF">2015-01-02T18:55:51Z</dcterms:created>
  <dcterms:modified xsi:type="dcterms:W3CDTF">2017-05-19T10:52:01Z</dcterms:modified>
</cp:coreProperties>
</file>