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12072" windowHeight="8736"/>
  </bookViews>
  <sheets>
    <sheet name="IT Investments by Approp" sheetId="2" r:id="rId1"/>
  </sheets>
  <definedNames>
    <definedName name="_xlnm.Print_Area" localSheetId="0">'IT Investments by Approp'!$A$1:$F$9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B9" i="2"/>
  <c r="E8" i="2"/>
  <c r="F8" i="2" s="1"/>
  <c r="F7" i="2"/>
  <c r="E7" i="2"/>
  <c r="E6" i="2"/>
  <c r="F6" i="2" s="1"/>
  <c r="D6" i="2"/>
  <c r="B6" i="2"/>
  <c r="E5" i="2"/>
  <c r="F5" i="2" s="1"/>
  <c r="E9" i="2" l="1"/>
  <c r="F9" i="2" s="1"/>
</calcChain>
</file>

<file path=xl/sharedStrings.xml><?xml version="1.0" encoding="utf-8"?>
<sst xmlns="http://schemas.openxmlformats.org/spreadsheetml/2006/main" count="18" uniqueCount="14">
  <si>
    <t>(Dollars in Millions)</t>
  </si>
  <si>
    <t>FY 2016
Actual</t>
  </si>
  <si>
    <t>FY 2017
(TBD)</t>
  </si>
  <si>
    <t>FY 2018
Request</t>
  </si>
  <si>
    <t>Change over 
FY 2016 Actual</t>
  </si>
  <si>
    <t>Amount</t>
  </si>
  <si>
    <t>Percent</t>
  </si>
  <si>
    <t>IT Investments by Appropriation</t>
  </si>
  <si>
    <t>Agency Operations &amp; Award
   Management</t>
  </si>
  <si>
    <t>-</t>
  </si>
  <si>
    <t>Program Related Technology</t>
  </si>
  <si>
    <t xml:space="preserve">Research and Related Activites </t>
  </si>
  <si>
    <t>Education and Human Resources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</si>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</sst>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0.0%"/>
    <numFmt numFmtId="166" formatCode="##,#00.00;\-#,##0.00;&quot;-&quot;??"/>
    <numFmt numFmtId="167" formatCode="#,##0.00;\-#,##0.00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4" fillId="0" borderId="3" xfId="0" applyFont="1" applyBorder="1" applyAlignment="1">
      <alignment horizontal="right"/>
    </xf>
    <xf numFmtId="0" fontId="7" fillId="0" borderId="0" xfId="0" applyFont="1"/>
    <xf numFmtId="165" fontId="3" fillId="0" borderId="0" xfId="1" applyNumberFormat="1" applyFont="1" applyBorder="1"/>
    <xf numFmtId="0" fontId="8" fillId="0" borderId="0" xfId="0" applyFont="1"/>
    <xf numFmtId="0" fontId="3" fillId="0" borderId="3" xfId="0" applyFont="1" applyBorder="1"/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/>
    </xf>
    <xf numFmtId="166" fontId="3" fillId="0" borderId="0" xfId="0" applyNumberFormat="1" applyFont="1" applyBorder="1" applyAlignment="1">
      <alignment horizontal="right" vertical="top" indent="1"/>
    </xf>
    <xf numFmtId="164" fontId="3" fillId="0" borderId="4" xfId="0" applyNumberFormat="1" applyFont="1" applyBorder="1" applyAlignment="1">
      <alignment vertical="top"/>
    </xf>
    <xf numFmtId="165" fontId="3" fillId="0" borderId="4" xfId="1" applyNumberFormat="1" applyFont="1" applyBorder="1" applyAlignment="1">
      <alignment vertical="top"/>
    </xf>
    <xf numFmtId="4" fontId="3" fillId="0" borderId="0" xfId="0" applyNumberFormat="1" applyFont="1"/>
    <xf numFmtId="167" fontId="4" fillId="0" borderId="0" xfId="0" applyNumberFormat="1" applyFont="1" applyFill="1" applyBorder="1" applyAlignment="1">
      <alignment horizontal="right" vertical="top" indent="1"/>
    </xf>
    <xf numFmtId="4" fontId="3" fillId="0" borderId="0" xfId="0" applyNumberFormat="1" applyFont="1" applyBorder="1"/>
    <xf numFmtId="9" fontId="7" fillId="0" borderId="0" xfId="1" applyNumberFormat="1" applyFont="1"/>
    <xf numFmtId="0" fontId="6" fillId="0" borderId="0" xfId="0" applyFont="1" applyAlignment="1">
      <alignment horizontal="left" indent="1"/>
    </xf>
    <xf numFmtId="2" fontId="6" fillId="0" borderId="0" xfId="0" applyNumberFormat="1" applyFont="1"/>
    <xf numFmtId="2" fontId="6" fillId="0" borderId="0" xfId="0" applyNumberFormat="1" applyFont="1" applyBorder="1"/>
    <xf numFmtId="165" fontId="6" fillId="0" borderId="0" xfId="1" applyNumberFormat="1" applyFont="1" applyBorder="1" applyAlignment="1">
      <alignment horizontal="right"/>
    </xf>
    <xf numFmtId="0" fontId="6" fillId="0" borderId="0" xfId="0" applyFont="1"/>
    <xf numFmtId="9" fontId="6" fillId="0" borderId="0" xfId="1" applyFont="1"/>
    <xf numFmtId="0" fontId="6" fillId="0" borderId="1" xfId="0" applyFont="1" applyBorder="1" applyAlignment="1">
      <alignment horizontal="left" indent="1"/>
    </xf>
    <xf numFmtId="2" fontId="6" fillId="0" borderId="1" xfId="0" applyNumberFormat="1" applyFont="1" applyBorder="1"/>
    <xf numFmtId="165" fontId="6" fillId="0" borderId="1" xfId="1" applyNumberFormat="1" applyFont="1" applyBorder="1"/>
    <xf numFmtId="0" fontId="5" fillId="0" borderId="1" xfId="0" applyFont="1" applyBorder="1"/>
    <xf numFmtId="164" fontId="5" fillId="0" borderId="1" xfId="0" applyNumberFormat="1" applyFont="1" applyBorder="1"/>
    <xf numFmtId="167" fontId="9" fillId="0" borderId="5" xfId="0" applyNumberFormat="1" applyFont="1" applyFill="1" applyBorder="1" applyAlignment="1">
      <alignment horizontal="right" vertical="top" indent="1"/>
    </xf>
    <xf numFmtId="165" fontId="5" fillId="0" borderId="1" xfId="1" applyNumberFormat="1" applyFont="1" applyBorder="1"/>
    <xf numFmtId="0" fontId="6" fillId="0" borderId="0" xfId="0" applyFont="1" applyBorder="1"/>
    <xf numFmtId="0" fontId="10" fillId="0" borderId="0" xfId="0" applyFont="1"/>
    <xf numFmtId="0" fontId="10" fillId="0" borderId="0" xfId="0" applyFont="1" applyBorder="1"/>
    <xf numFmtId="9" fontId="10" fillId="0" borderId="0" xfId="1" applyFont="1" applyBorder="1"/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right" wrapText="1" indent="2"/>
    </xf>
    <xf numFmtId="0" fontId="4" fillId="0" borderId="2" xfId="0" applyFont="1" applyBorder="1" applyAlignment="1">
      <alignment horizontal="right" indent="2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00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workbookViewId="0">
      <selection sqref="A1:F1"/>
    </sheetView>
  </sheetViews>
  <sheetFormatPr defaultColWidth="8.6640625" defaultRowHeight="13.8" x14ac:dyDescent="0.25"/>
  <cols>
    <col min="1" max="1" width="33.33203125" style="31" bestFit="1" customWidth="1"/>
    <col min="2" max="3" width="8.6640625" style="31" customWidth="1"/>
    <col min="4" max="6" width="8.6640625" style="32" customWidth="1"/>
    <col min="7" max="16384" width="8.6640625" style="31"/>
  </cols>
  <sheetData>
    <row r="1" spans="1:8" s="6" customFormat="1" ht="15" customHeight="1" x14ac:dyDescent="0.25">
      <c r="A1" s="40" t="s">
        <v>7</v>
      </c>
      <c r="B1" s="40"/>
      <c r="C1" s="40"/>
      <c r="D1" s="40"/>
      <c r="E1" s="40"/>
      <c r="F1" s="40"/>
    </row>
    <row r="2" spans="1:8" s="1" customFormat="1" ht="15" customHeight="1" thickBot="1" x14ac:dyDescent="0.25">
      <c r="A2" s="41" t="s">
        <v>0</v>
      </c>
      <c r="B2" s="41"/>
      <c r="C2" s="41"/>
      <c r="D2" s="41"/>
      <c r="E2" s="41"/>
      <c r="F2" s="41"/>
    </row>
    <row r="3" spans="1:8" s="1" customFormat="1" ht="27" customHeight="1" x14ac:dyDescent="0.2">
      <c r="B3" s="34" t="s">
        <v>1</v>
      </c>
      <c r="C3" s="34" t="s">
        <v>2</v>
      </c>
      <c r="D3" s="36" t="s">
        <v>3</v>
      </c>
      <c r="E3" s="38" t="s">
        <v>4</v>
      </c>
      <c r="F3" s="39"/>
    </row>
    <row r="4" spans="1:8" s="1" customFormat="1" ht="11.4" x14ac:dyDescent="0.2">
      <c r="A4" s="7"/>
      <c r="B4" s="35"/>
      <c r="C4" s="35"/>
      <c r="D4" s="37"/>
      <c r="E4" s="3" t="s">
        <v>5</v>
      </c>
      <c r="F4" s="3" t="s">
        <v>6</v>
      </c>
    </row>
    <row r="5" spans="1:8" s="2" customFormat="1" ht="24.6" customHeight="1" x14ac:dyDescent="0.3">
      <c r="A5" s="8" t="s">
        <v>8</v>
      </c>
      <c r="B5" s="9">
        <v>21.939</v>
      </c>
      <c r="C5" s="10" t="s">
        <v>9</v>
      </c>
      <c r="D5" s="11">
        <v>25.28</v>
      </c>
      <c r="E5" s="11">
        <f>D5-B5</f>
        <v>3.3410000000000011</v>
      </c>
      <c r="F5" s="12">
        <f>IF($B5=0,"N/A",E5/$B5)</f>
        <v>0.15228588358630754</v>
      </c>
    </row>
    <row r="6" spans="1:8" s="4" customFormat="1" ht="11.4" x14ac:dyDescent="0.2">
      <c r="A6" s="1" t="s">
        <v>10</v>
      </c>
      <c r="B6" s="13">
        <f>SUM(B7:B8)</f>
        <v>66.284000000000006</v>
      </c>
      <c r="C6" s="14" t="s">
        <v>9</v>
      </c>
      <c r="D6" s="15">
        <f>SUM(D7:D8)</f>
        <v>72.722999999999999</v>
      </c>
      <c r="E6" s="15">
        <f t="shared" ref="E6:E9" si="0">D6-B6</f>
        <v>6.438999999999993</v>
      </c>
      <c r="F6" s="5">
        <f t="shared" ref="F6:F9" si="1">IF($B6=0,"N/A",E6/$B6)</f>
        <v>9.714259851547874E-2</v>
      </c>
      <c r="H6" s="16"/>
    </row>
    <row r="7" spans="1:8" s="21" customFormat="1" ht="12.6" customHeight="1" x14ac:dyDescent="0.2">
      <c r="A7" s="17" t="s">
        <v>11</v>
      </c>
      <c r="B7" s="18">
        <v>57.667000000000002</v>
      </c>
      <c r="C7" s="14" t="s">
        <v>9</v>
      </c>
      <c r="D7" s="19">
        <v>63.268999999999998</v>
      </c>
      <c r="E7" s="19">
        <f t="shared" si="0"/>
        <v>5.6019999999999968</v>
      </c>
      <c r="F7" s="20">
        <f t="shared" si="1"/>
        <v>9.7143947144814127E-2</v>
      </c>
      <c r="H7" s="22"/>
    </row>
    <row r="8" spans="1:8" s="21" customFormat="1" ht="12" thickBot="1" x14ac:dyDescent="0.25">
      <c r="A8" s="23" t="s">
        <v>12</v>
      </c>
      <c r="B8" s="24">
        <v>8.6170000000000009</v>
      </c>
      <c r="C8" s="14" t="s">
        <v>9</v>
      </c>
      <c r="D8" s="24">
        <v>9.4540000000000006</v>
      </c>
      <c r="E8" s="24">
        <f t="shared" si="0"/>
        <v>0.83699999999999974</v>
      </c>
      <c r="F8" s="25">
        <f t="shared" si="1"/>
        <v>9.7133573169316423E-2</v>
      </c>
    </row>
    <row r="9" spans="1:8" s="1" customFormat="1" ht="12.6" thickBot="1" x14ac:dyDescent="0.3">
      <c r="A9" s="26" t="s">
        <v>13</v>
      </c>
      <c r="B9" s="27">
        <f>B5+B6</f>
        <v>88.223000000000013</v>
      </c>
      <c r="C9" s="28" t="s">
        <v>9</v>
      </c>
      <c r="D9" s="27">
        <f>D5+D6</f>
        <v>98.003</v>
      </c>
      <c r="E9" s="27">
        <f t="shared" si="0"/>
        <v>9.7799999999999869</v>
      </c>
      <c r="F9" s="29">
        <f t="shared" si="1"/>
        <v>0.11085544585878949</v>
      </c>
    </row>
    <row r="10" spans="1:8" s="21" customFormat="1" ht="11.4" x14ac:dyDescent="0.2">
      <c r="C10" s="1"/>
      <c r="D10" s="30"/>
      <c r="E10" s="30"/>
      <c r="F10" s="30"/>
    </row>
    <row r="14" spans="1:8" x14ac:dyDescent="0.25">
      <c r="D14" s="33"/>
    </row>
    <row r="15" spans="1:8" x14ac:dyDescent="0.25">
      <c r="D15" s="33"/>
    </row>
    <row r="16" spans="1:8" x14ac:dyDescent="0.25">
      <c r="D16" s="33"/>
      <c r="F16" s="33"/>
    </row>
    <row r="17" spans="6:6" x14ac:dyDescent="0.25">
      <c r="F17" s="33"/>
    </row>
  </sheetData>
  <mergeCells count="6">
    <mergeCell ref="B3:B4"/>
    <mergeCell ref="C3:C4"/>
    <mergeCell ref="D3:D4"/>
    <mergeCell ref="E3:F3"/>
    <mergeCell ref="A1:F1"/>
    <mergeCell ref="A2:F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 Investments by Approp</vt:lpstr>
      <vt:lpstr>'IT Investments by Approp'!Print_Area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2017-05-19T11:04:14Z</cp:lastPrinted>
  <dcterms:created xsi:type="dcterms:W3CDTF">2017-05-18T18:11:51Z</dcterms:created>
  <dcterms:modified xsi:type="dcterms:W3CDTF">2017-05-19T11:04:16Z</dcterms:modified>
</cp:coreProperties>
</file>