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BIO Funding" sheetId="1" r:id="rId1"/>
  </sheets>
  <definedNames>
    <definedName name="_xlnm.Print_Area" localSheetId="0">'BIO Funding'!$A$1:$F$11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  <c r="E9" i="1"/>
  <c r="F9" i="1" s="1"/>
  <c r="E8" i="1"/>
  <c r="F8" i="1" s="1"/>
  <c r="E7" i="1"/>
  <c r="F7" i="1" s="1"/>
  <c r="E6" i="1"/>
  <c r="F6" i="1" s="1"/>
  <c r="E5" i="1"/>
  <c r="F5" i="1" s="1"/>
  <c r="E10" i="1" l="1"/>
  <c r="F10" i="1" s="1"/>
</calcChain>
</file>

<file path=xl/sharedStrings.xml><?xml version="1.0" encoding="utf-8"?>
<sst xmlns="http://schemas.openxmlformats.org/spreadsheetml/2006/main" count="16" uniqueCount="16">
  <si>
    <t>(Dollars in Millions)</t>
  </si>
  <si>
    <t>FY 2018 Request</t>
  </si>
  <si>
    <r>
      <t>FY 2016 Actual</t>
    </r>
    <r>
      <rPr>
        <vertAlign val="superscript"/>
        <sz val="9"/>
        <color theme="1"/>
        <rFont val="Arial"/>
        <family val="2"/>
      </rPr>
      <t>1</t>
    </r>
  </si>
  <si>
    <t>FY 2017
(TBD)</t>
  </si>
  <si>
    <t>Change Over
FY 2016 Actual</t>
  </si>
  <si>
    <t>Amount</t>
  </si>
  <si>
    <t>Percent</t>
  </si>
  <si>
    <t>Molecular &amp; Cellular Biosciences (MCB)</t>
  </si>
  <si>
    <t>Integrative Organismal Systems (IOS)</t>
  </si>
  <si>
    <t>Enviornmental Biology (DEB)</t>
  </si>
  <si>
    <t>Biological Infrastructure (DBI)</t>
  </si>
  <si>
    <t>Emerging Frontiers (EF)</t>
  </si>
  <si>
    <t>Total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</si>
  <si>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FY 2016, $20.0 million was transferred from EF to the MREFC account for increased NEON construction costs. Including this transfer, BIO's total funding in FY 2016 was $743.78 million. FY 2018 Request funding for BIO compared to BIO's initial FY 2016 budget is a decrease of $71.67 million or 9.6 percent. </t>
    </r>
  </si>
  <si>
    <t xml:space="preserve"> </t>
  </si>
  <si>
    <t>Biological Sciences (BIO)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</si>
</sst>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2" xfId="0" applyFont="1" applyBorder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/>
    <xf numFmtId="166" fontId="2" fillId="0" borderId="0" xfId="2" applyNumberFormat="1" applyFont="1" applyBorder="1" applyAlignment="1">
      <alignment horizontal="right"/>
    </xf>
    <xf numFmtId="165" fontId="2" fillId="0" borderId="0" xfId="0" applyNumberFormat="1" applyFont="1" applyFill="1" applyBorder="1" applyAlignment="1"/>
    <xf numFmtId="165" fontId="2" fillId="0" borderId="0" xfId="0" applyNumberFormat="1" applyFont="1" applyBorder="1" applyAlignme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wrapText="1"/>
    </xf>
    <xf numFmtId="164" fontId="10" fillId="0" borderId="4" xfId="0" applyNumberFormat="1" applyFont="1" applyBorder="1" applyAlignment="1"/>
    <xf numFmtId="166" fontId="10" fillId="0" borderId="4" xfId="0" applyNumberFormat="1" applyFont="1" applyBorder="1" applyAlignment="1">
      <alignment horizontal="right"/>
    </xf>
    <xf numFmtId="0" fontId="12" fillId="0" borderId="0" xfId="0" applyFont="1" applyBorder="1" applyAlignment="1"/>
    <xf numFmtId="0" fontId="4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 inden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sqref="A1:F1"/>
    </sheetView>
  </sheetViews>
  <sheetFormatPr defaultColWidth="9.33203125" defaultRowHeight="13.8" x14ac:dyDescent="0.25"/>
  <cols>
    <col min="1" max="1" width="35.6640625" style="2" customWidth="1"/>
    <col min="2" max="6" width="9.6640625" style="2" customWidth="1"/>
    <col min="7" max="7" width="1.44140625" style="2" customWidth="1"/>
    <col min="8" max="8" width="10.6640625" style="2" customWidth="1"/>
    <col min="9" max="16384" width="9.33203125" style="2"/>
  </cols>
  <sheetData>
    <row r="1" spans="1:6" x14ac:dyDescent="0.25">
      <c r="A1" s="20" t="s">
        <v>15</v>
      </c>
      <c r="B1" s="20"/>
      <c r="C1" s="20"/>
      <c r="D1" s="20"/>
      <c r="E1" s="21"/>
      <c r="F1" s="21"/>
    </row>
    <row r="2" spans="1:6" ht="14.4" thickBot="1" x14ac:dyDescent="0.3">
      <c r="A2" s="22" t="s">
        <v>0</v>
      </c>
      <c r="B2" s="23"/>
      <c r="C2" s="23"/>
      <c r="D2" s="23"/>
      <c r="E2" s="24"/>
      <c r="F2" s="24"/>
    </row>
    <row r="3" spans="1:6" ht="28.05" customHeight="1" x14ac:dyDescent="0.25">
      <c r="A3" s="3"/>
      <c r="B3" s="25" t="s">
        <v>2</v>
      </c>
      <c r="C3" s="25" t="s">
        <v>3</v>
      </c>
      <c r="D3" s="27" t="s">
        <v>1</v>
      </c>
      <c r="E3" s="29" t="s">
        <v>4</v>
      </c>
      <c r="F3" s="29"/>
    </row>
    <row r="4" spans="1:6" x14ac:dyDescent="0.25">
      <c r="A4" s="1"/>
      <c r="B4" s="26"/>
      <c r="C4" s="26"/>
      <c r="D4" s="28"/>
      <c r="E4" s="4" t="s">
        <v>5</v>
      </c>
      <c r="F4" s="4" t="s">
        <v>6</v>
      </c>
    </row>
    <row r="5" spans="1:6" x14ac:dyDescent="0.25">
      <c r="A5" s="5" t="s">
        <v>7</v>
      </c>
      <c r="B5" s="6">
        <v>135.46083499999997</v>
      </c>
      <c r="C5" s="7">
        <v>0</v>
      </c>
      <c r="D5" s="6">
        <v>123.21</v>
      </c>
      <c r="E5" s="8">
        <f>D5-B5</f>
        <v>-12.250834999999981</v>
      </c>
      <c r="F5" s="9">
        <f>IF(B5=0,"N/A  ",E5/B5)</f>
        <v>-9.043820673333354E-2</v>
      </c>
    </row>
    <row r="6" spans="1:6" s="12" customFormat="1" ht="13.2" x14ac:dyDescent="0.25">
      <c r="A6" s="5" t="s">
        <v>8</v>
      </c>
      <c r="B6" s="10">
        <v>214.214159</v>
      </c>
      <c r="C6" s="7">
        <v>0</v>
      </c>
      <c r="D6" s="10">
        <v>111.2</v>
      </c>
      <c r="E6" s="11">
        <f t="shared" ref="E6:E10" si="0">D6-B6</f>
        <v>-103.01415899999999</v>
      </c>
      <c r="F6" s="9">
        <f t="shared" ref="F6:F10" si="1">IF(B6=0,"N/A  ",E6/B6)</f>
        <v>-0.48089332414296665</v>
      </c>
    </row>
    <row r="7" spans="1:6" s="12" customFormat="1" ht="13.2" x14ac:dyDescent="0.25">
      <c r="A7" s="5" t="s">
        <v>9</v>
      </c>
      <c r="B7" s="10">
        <v>143.96065999999999</v>
      </c>
      <c r="C7" s="7">
        <v>0</v>
      </c>
      <c r="D7" s="10">
        <v>130.78</v>
      </c>
      <c r="E7" s="11">
        <f t="shared" si="0"/>
        <v>-13.180659999999989</v>
      </c>
      <c r="F7" s="9">
        <f t="shared" si="1"/>
        <v>-9.1557374077056816E-2</v>
      </c>
    </row>
    <row r="8" spans="1:6" s="13" customFormat="1" ht="13.2" x14ac:dyDescent="0.25">
      <c r="A8" s="5" t="s">
        <v>10</v>
      </c>
      <c r="B8" s="10">
        <v>144.610568</v>
      </c>
      <c r="C8" s="7">
        <v>0</v>
      </c>
      <c r="D8" s="10">
        <v>169.61</v>
      </c>
      <c r="E8" s="11">
        <f t="shared" si="0"/>
        <v>24.999432000000013</v>
      </c>
      <c r="F8" s="9">
        <f t="shared" si="1"/>
        <v>0.17287417057928997</v>
      </c>
    </row>
    <row r="9" spans="1:6" s="13" customFormat="1" ht="13.2" x14ac:dyDescent="0.25">
      <c r="A9" s="5" t="s">
        <v>11</v>
      </c>
      <c r="B9" s="10">
        <v>85.533753999999988</v>
      </c>
      <c r="C9" s="7">
        <v>0</v>
      </c>
      <c r="D9" s="10">
        <v>137.31</v>
      </c>
      <c r="E9" s="11">
        <f t="shared" si="0"/>
        <v>51.776246000000015</v>
      </c>
      <c r="F9" s="9">
        <f t="shared" si="1"/>
        <v>0.60533115382729519</v>
      </c>
    </row>
    <row r="10" spans="1:6" s="12" customFormat="1" thickBot="1" x14ac:dyDescent="0.3">
      <c r="A10" s="14" t="s">
        <v>12</v>
      </c>
      <c r="B10" s="15">
        <f>SUM(B5:B9)</f>
        <v>723.77997600000003</v>
      </c>
      <c r="C10" s="15">
        <f>SUM(C5:C9)</f>
        <v>0</v>
      </c>
      <c r="D10" s="15">
        <f>SUM(D5:D9)</f>
        <v>672.1099999999999</v>
      </c>
      <c r="E10" s="15">
        <f t="shared" si="0"/>
        <v>-51.669976000000133</v>
      </c>
      <c r="F10" s="16">
        <f t="shared" si="1"/>
        <v>-7.1389065342144994E-2</v>
      </c>
    </row>
    <row r="11" spans="1:6" s="12" customFormat="1" ht="37.200000000000003" customHeight="1" x14ac:dyDescent="0.25">
      <c r="A11" s="18" t="s">
        <v>13</v>
      </c>
      <c r="B11" s="18"/>
      <c r="C11" s="18"/>
      <c r="D11" s="18"/>
      <c r="E11" s="18"/>
      <c r="F11" s="18"/>
    </row>
    <row r="12" spans="1:6" s="12" customFormat="1" ht="13.2" x14ac:dyDescent="0.25">
      <c r="A12" s="19" t="s">
        <v>14</v>
      </c>
      <c r="B12" s="19"/>
      <c r="C12" s="19"/>
      <c r="D12" s="19"/>
      <c r="E12" s="19"/>
      <c r="F12" s="19"/>
    </row>
    <row r="13" spans="1:6" s="12" customFormat="1" ht="13.2" x14ac:dyDescent="0.25"/>
    <row r="14" spans="1:6" s="13" customFormat="1" ht="13.2" x14ac:dyDescent="0.25"/>
    <row r="15" spans="1:6" s="12" customFormat="1" ht="13.2" x14ac:dyDescent="0.25"/>
    <row r="18" spans="1:1" x14ac:dyDescent="0.25">
      <c r="A18" s="17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Funding</vt:lpstr>
      <vt:lpstr>'BIO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2017-05-19T11:08:51Z</cp:lastPrinted>
  <dcterms:created xsi:type="dcterms:W3CDTF">2017-05-18T16:25:51Z</dcterms:created>
  <dcterms:modified xsi:type="dcterms:W3CDTF">2017-05-19T11:08:57Z</dcterms:modified>
</cp:coreProperties>
</file>