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08" windowHeight="4980" tabRatio="733"/>
  </bookViews>
  <sheets>
    <sheet name="ENG Funding" sheetId="20" r:id="rId1"/>
  </sheets>
  <definedNames>
    <definedName name="_xlnm.Print_Area" localSheetId="0">'ENG Funding'!$A$1:$F$11</definedName>
  </definedNames>
  <calcPr calcId="152511"/>
</workbook>
</file>

<file path=xl/calcChain.xml><?xml version="1.0" encoding="utf-8"?>
<calcChain xmlns="http://schemas.openxmlformats.org/spreadsheetml/2006/main">
  <c r="D11" i="20" l="1"/>
  <c r="E11" i="20" s="1"/>
  <c r="F11" i="20" s="1"/>
  <c r="C11" i="20"/>
  <c r="B11" i="20"/>
  <c r="E10" i="20"/>
  <c r="F10" i="20" s="1"/>
  <c r="E9" i="20"/>
  <c r="F9" i="20" s="1"/>
  <c r="E8" i="20"/>
  <c r="F8" i="20" s="1"/>
  <c r="F7" i="20"/>
  <c r="E7" i="20"/>
  <c r="E6" i="20"/>
  <c r="F6" i="20" s="1"/>
  <c r="E5" i="20"/>
  <c r="F5" i="20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<sst xmlns="http://schemas.openxmlformats.org/spreadsheetml/2006/main" count="16" uniqueCount="16">
  <si>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</si>
  <si>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</si>
  <si>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</si>
  <si>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FY 2016 Actual</t>
  </si>
  <si>
    <t>FY 2018 Request</t>
  </si>
  <si>
    <t>Change Over
FY 2016 Actual</t>
  </si>
  <si>
    <t>Total</t>
  </si>
  <si>
    <t xml:space="preserve"> </t>
  </si>
  <si>
    <t>ENG Funding</t>
  </si>
  <si>
    <t>Chemical, Bioengineering, Environmental,
   and Transport Systems (CBET)</t>
  </si>
  <si>
    <t>Civil, Mechanical, and Manufacturing
   Innovation (CMMI)</t>
  </si>
  <si>
    <t>Electrical, Communications, and Cyber
   Systems (ECCS)</t>
  </si>
  <si>
    <t>Engineering Education and Centers (EEC)</t>
  </si>
  <si>
    <t>Industrial Innovation and Partnerships (IIP)</t>
  </si>
  <si>
    <t>Emerging Frontiers and Multidisciplinary
   Activities (EFMA)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</si>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</sst>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2" fillId="0" borderId="0" xfId="0" applyFont="1"/>
    <xf numFmtId="0" fontId="23" fillId="0" borderId="0" xfId="0" applyFont="1" applyBorder="1" applyAlignment="1"/>
    <xf numFmtId="0" fontId="3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6" fillId="0" borderId="10" xfId="0" applyFont="1" applyFill="1" applyBorder="1" applyAlignment="1">
      <alignment horizontal="right" wrapText="1"/>
    </xf>
    <xf numFmtId="166" fontId="25" fillId="0" borderId="0" xfId="39" applyNumberFormat="1" applyFont="1" applyBorder="1" applyAlignment="1">
      <alignment horizontal="right"/>
    </xf>
    <xf numFmtId="164" fontId="25" fillId="0" borderId="0" xfId="0" applyNumberFormat="1" applyFont="1" applyFill="1" applyBorder="1" applyAlignment="1"/>
    <xf numFmtId="164" fontId="25" fillId="0" borderId="0" xfId="0" applyNumberFormat="1" applyFont="1" applyBorder="1" applyAlignment="1"/>
    <xf numFmtId="0" fontId="27" fillId="0" borderId="11" xfId="0" applyFont="1" applyBorder="1" applyAlignment="1">
      <alignment wrapText="1"/>
    </xf>
    <xf numFmtId="165" fontId="27" fillId="0" borderId="11" xfId="0" applyNumberFormat="1" applyFont="1" applyBorder="1" applyAlignment="1"/>
    <xf numFmtId="166" fontId="27" fillId="0" borderId="11" xfId="0" applyNumberFormat="1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165" fontId="25" fillId="0" borderId="0" xfId="0" applyNumberFormat="1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horizontal="right" vertical="top"/>
    </xf>
    <xf numFmtId="165" fontId="25" fillId="0" borderId="0" xfId="0" applyNumberFormat="1" applyFont="1" applyBorder="1" applyAlignment="1">
      <alignment vertical="top"/>
    </xf>
    <xf numFmtId="166" fontId="25" fillId="0" borderId="0" xfId="39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vertical="top"/>
    </xf>
    <xf numFmtId="164" fontId="25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="98" workbookViewId="0">
      <selection sqref="A1:F1"/>
    </sheetView>
  </sheetViews>
  <sheetFormatPr defaultColWidth="9.33203125" defaultRowHeight="13.8" x14ac:dyDescent="0.25"/>
  <cols>
    <col min="1" max="1" width="35.6640625" style="2" customWidth="1"/>
    <col min="2" max="5" width="9.6640625" style="2" customWidth="1"/>
    <col min="6" max="6" width="7.5546875" style="2" customWidth="1"/>
    <col min="7" max="7" width="1.44140625" style="2" customWidth="1"/>
    <col min="8" max="8" width="10.6640625" style="2" customWidth="1"/>
    <col min="9" max="16384" width="9.33203125" style="2"/>
  </cols>
  <sheetData>
    <row r="1" spans="1:6" x14ac:dyDescent="0.25">
      <c r="A1" s="25" t="s">
        <v>8</v>
      </c>
      <c r="B1" s="25"/>
      <c r="C1" s="25"/>
      <c r="D1" s="25"/>
      <c r="E1" s="26"/>
      <c r="F1" s="26"/>
    </row>
    <row r="2" spans="1:6" ht="17.25" customHeight="1" thickBot="1" x14ac:dyDescent="0.3">
      <c r="A2" s="27" t="s">
        <v>0</v>
      </c>
      <c r="B2" s="28"/>
      <c r="C2" s="28"/>
      <c r="D2" s="28"/>
      <c r="E2" s="29"/>
      <c r="F2" s="29"/>
    </row>
    <row r="3" spans="1:6" ht="27" customHeight="1" x14ac:dyDescent="0.25">
      <c r="A3" s="5"/>
      <c r="B3" s="30" t="s">
        <v>3</v>
      </c>
      <c r="C3" s="30" t="s">
        <v>15</v>
      </c>
      <c r="D3" s="32" t="s">
        <v>4</v>
      </c>
      <c r="E3" s="34" t="s">
        <v>5</v>
      </c>
      <c r="F3" s="34"/>
    </row>
    <row r="4" spans="1:6" x14ac:dyDescent="0.25">
      <c r="A4" s="6"/>
      <c r="B4" s="31"/>
      <c r="C4" s="31"/>
      <c r="D4" s="33"/>
      <c r="E4" s="7" t="s">
        <v>1</v>
      </c>
      <c r="F4" s="7" t="s">
        <v>2</v>
      </c>
    </row>
    <row r="5" spans="1:6" ht="27.6" customHeight="1" x14ac:dyDescent="0.25">
      <c r="A5" s="15" t="s">
        <v>9</v>
      </c>
      <c r="B5" s="17">
        <v>183.758196</v>
      </c>
      <c r="C5" s="18">
        <v>0</v>
      </c>
      <c r="D5" s="17">
        <v>168.2</v>
      </c>
      <c r="E5" s="19">
        <f>D5-B5</f>
        <v>-15.558196000000009</v>
      </c>
      <c r="F5" s="20">
        <f>IF(B5=0,"N/A  ",E5/B5)</f>
        <v>-8.466667794235426E-2</v>
      </c>
    </row>
    <row r="6" spans="1:6" s="1" customFormat="1" ht="24" customHeight="1" x14ac:dyDescent="0.25">
      <c r="A6" s="15" t="s">
        <v>10</v>
      </c>
      <c r="B6" s="21">
        <v>216.27494200000001</v>
      </c>
      <c r="C6" s="18">
        <v>0</v>
      </c>
      <c r="D6" s="21">
        <v>202.2</v>
      </c>
      <c r="E6" s="22">
        <f t="shared" ref="E6:E11" si="0">D6-B6</f>
        <v>-14.074942000000021</v>
      </c>
      <c r="F6" s="20">
        <f t="shared" ref="F6:F11" si="1">IF(B6=0,"N/A  ",E6/B6)</f>
        <v>-6.5078930873092175E-2</v>
      </c>
    </row>
    <row r="7" spans="1:6" s="1" customFormat="1" ht="26.4" customHeight="1" x14ac:dyDescent="0.25">
      <c r="A7" s="15" t="s">
        <v>11</v>
      </c>
      <c r="B7" s="21">
        <v>113.890715</v>
      </c>
      <c r="C7" s="18">
        <v>0</v>
      </c>
      <c r="D7" s="21">
        <v>102.85</v>
      </c>
      <c r="E7" s="22">
        <f t="shared" si="0"/>
        <v>-11.040715000000006</v>
      </c>
      <c r="F7" s="20">
        <f t="shared" si="1"/>
        <v>-9.6941309043498458E-2</v>
      </c>
    </row>
    <row r="8" spans="1:6" s="4" customFormat="1" ht="17.399999999999999" customHeight="1" x14ac:dyDescent="0.25">
      <c r="A8" s="16" t="s">
        <v>12</v>
      </c>
      <c r="B8" s="9">
        <v>107.510047</v>
      </c>
      <c r="C8" s="14">
        <v>0</v>
      </c>
      <c r="D8" s="9">
        <v>100.28</v>
      </c>
      <c r="E8" s="10">
        <f t="shared" si="0"/>
        <v>-7.230046999999999</v>
      </c>
      <c r="F8" s="8">
        <f t="shared" si="1"/>
        <v>-6.7249965949693971E-2</v>
      </c>
    </row>
    <row r="9" spans="1:6" s="4" customFormat="1" ht="16.95" customHeight="1" x14ac:dyDescent="0.25">
      <c r="A9" s="16" t="s">
        <v>13</v>
      </c>
      <c r="B9" s="9">
        <v>239.87431699999999</v>
      </c>
      <c r="C9" s="14">
        <v>0</v>
      </c>
      <c r="D9" s="9">
        <v>223.21</v>
      </c>
      <c r="E9" s="10">
        <f t="shared" si="0"/>
        <v>-16.664316999999983</v>
      </c>
      <c r="F9" s="8">
        <f t="shared" si="1"/>
        <v>-6.9471034700225878E-2</v>
      </c>
    </row>
    <row r="10" spans="1:6" s="1" customFormat="1" ht="25.95" customHeight="1" x14ac:dyDescent="0.25">
      <c r="A10" s="15" t="s">
        <v>14</v>
      </c>
      <c r="B10" s="21">
        <v>54.367908999999997</v>
      </c>
      <c r="C10" s="18">
        <v>0</v>
      </c>
      <c r="D10" s="21">
        <v>36.75</v>
      </c>
      <c r="E10" s="22">
        <f t="shared" si="0"/>
        <v>-17.617908999999997</v>
      </c>
      <c r="F10" s="20">
        <f t="shared" si="1"/>
        <v>-0.32404978091027925</v>
      </c>
    </row>
    <row r="11" spans="1:6" s="1" customFormat="1" ht="15" customHeight="1" thickBot="1" x14ac:dyDescent="0.3">
      <c r="A11" s="11" t="s">
        <v>6</v>
      </c>
      <c r="B11" s="12">
        <f>SUM(B5:B10)</f>
        <v>915.67612600000007</v>
      </c>
      <c r="C11" s="12">
        <f>SUM(C5:C10)</f>
        <v>0</v>
      </c>
      <c r="D11" s="12">
        <f>SUM(D5:D10)</f>
        <v>833.49</v>
      </c>
      <c r="E11" s="12">
        <f t="shared" si="0"/>
        <v>-82.186126000000058</v>
      </c>
      <c r="F11" s="13">
        <f t="shared" si="1"/>
        <v>-8.9754579885159141E-2</v>
      </c>
    </row>
    <row r="12" spans="1:6" s="1" customFormat="1" ht="13.2" x14ac:dyDescent="0.25">
      <c r="A12" s="24"/>
      <c r="B12" s="24"/>
      <c r="C12" s="24"/>
      <c r="D12" s="24"/>
      <c r="E12" s="24"/>
      <c r="F12" s="24"/>
    </row>
    <row r="13" spans="1:6" s="1" customFormat="1" ht="15" customHeight="1" x14ac:dyDescent="0.25">
      <c r="A13" s="23" t="s">
        <v>7</v>
      </c>
      <c r="B13" s="23"/>
      <c r="C13" s="23"/>
      <c r="D13" s="23"/>
      <c r="E13" s="23"/>
      <c r="F13" s="23"/>
    </row>
    <row r="14" spans="1:6" s="1" customFormat="1" ht="12.75" customHeight="1" x14ac:dyDescent="0.25"/>
    <row r="15" spans="1:6" s="4" customFormat="1" ht="12.75" customHeight="1" x14ac:dyDescent="0.25"/>
    <row r="16" spans="1:6" s="1" customFormat="1" ht="12.75" customHeight="1" x14ac:dyDescent="0.25"/>
    <row r="17" spans="1:1" ht="12.75" customHeight="1" x14ac:dyDescent="0.25"/>
    <row r="18" spans="1:1" ht="12.75" customHeight="1" x14ac:dyDescent="0.25"/>
    <row r="19" spans="1:1" ht="12.75" customHeight="1" x14ac:dyDescent="0.25">
      <c r="A19" s="3"/>
    </row>
    <row r="20" spans="1:1" ht="12.75" customHeight="1" x14ac:dyDescent="0.25"/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  <row r="28" spans="1:1" ht="12.75" customHeight="1" x14ac:dyDescent="0.25"/>
  </sheetData>
  <mergeCells count="8">
    <mergeCell ref="A13:F13"/>
    <mergeCell ref="A12:F12"/>
    <mergeCell ref="A1:F1"/>
    <mergeCell ref="A2:F2"/>
    <mergeCell ref="B3:B4"/>
    <mergeCell ref="C3:C4"/>
    <mergeCell ref="D3:D4"/>
    <mergeCell ref="E3:F3"/>
  </mergeCells>
  <phoneticPr fontId="4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Funding</vt:lpstr>
      <vt:lpstr>'ENG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Oxenrider, Clinton J.</cp:lastModifiedBy>
  <cp:lastPrinted>2017-05-19T11:14:26Z</cp:lastPrinted>
  <dcterms:created xsi:type="dcterms:W3CDTF">2017-05-18T17:15:56Z</dcterms:created>
  <dcterms:modified xsi:type="dcterms:W3CDTF">2017-05-19T11:14:28Z</dcterms:modified>
</cp:coreProperties>
</file>