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252" windowHeight="6816"/>
  </bookViews>
  <sheets>
    <sheet name="ENG Major Investments" sheetId="1" r:id="rId1"/>
  </sheets>
  <definedNames>
    <definedName name="_xlnm.Print_Area" localSheetId="0">'ENG Major Investments'!$A$1:$F$21</definedName>
  </definedNames>
  <calcPr calcId="152511"/>
</workbook>
</file>

<file path=xl/calcChain.xml><?xml version="1.0" encoding="utf-8"?>
<calcChain xmlns="http://schemas.openxmlformats.org/spreadsheetml/2006/main">
  <c r="E19" i="1" l="1"/>
  <c r="F19" i="1" s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<sst xmlns="http://schemas.openxmlformats.org/spreadsheetml/2006/main" count="27" uniqueCount="27">
  <si>
    <t>Area of Investment</t>
  </si>
  <si>
    <t>Amount</t>
  </si>
  <si>
    <t>Percent</t>
  </si>
  <si>
    <t>(Dollars in Millions)</t>
  </si>
  <si>
    <t>Major investments may have funding overlap and thus should not be summed.</t>
  </si>
  <si>
    <t>CIF21</t>
  </si>
  <si>
    <t>CEMMSS</t>
  </si>
  <si>
    <t>SEES</t>
  </si>
  <si>
    <t>SaTC</t>
  </si>
  <si>
    <t>CAREER</t>
  </si>
  <si>
    <t>BioMaPS</t>
  </si>
  <si>
    <t xml:space="preserve"> Advanced Manufacturing</t>
  </si>
  <si>
    <t>NSF INCLUDES</t>
  </si>
  <si>
    <t>INFEWS</t>
  </si>
  <si>
    <t>IUSE</t>
  </si>
  <si>
    <t>Risk and Resilience</t>
  </si>
  <si>
    <t xml:space="preserve"> BRAIN Initiative</t>
  </si>
  <si>
    <t xml:space="preserve"> </t>
  </si>
  <si>
    <t>Understanding the Brain</t>
  </si>
  <si>
    <t>FY 2018 Request</t>
  </si>
  <si>
    <t>Change Over
FY 2016 Actual</t>
  </si>
  <si>
    <t>FY 2016 
Actual</t>
  </si>
  <si>
    <r>
      <t>NRT</t>
    </r>
    <r>
      <rPr>
        <vertAlign val="superscript"/>
        <sz val="9"/>
        <color theme="1"/>
        <rFont val="Arial"/>
        <family val="2"/>
      </rPr>
      <t>1</t>
    </r>
  </si>
  <si>
    <t>FY 2017
(TBD)</t>
  </si>
  <si>
    <t>ENG Major Investments</t>
  </si>
  <si>
    <r>
      <t>I-Corps</t>
    </r>
    <r>
      <rPr>
        <sz val="9"/>
        <color theme="1"/>
        <rFont val="Calibri"/>
        <family val="2"/>
      </rPr>
      <t>™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</si>
  <si>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FY 2016, the NRT line includes a final funding increment of $1.81 million for the Integrative Graduate Education and Research Traineeship (IGERT).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</si>
</sst>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top"/>
    </xf>
    <xf numFmtId="164" fontId="6" fillId="0" borderId="0" xfId="0" applyNumberFormat="1" applyFont="1" applyBorder="1" applyAlignment="1"/>
    <xf numFmtId="164" fontId="6" fillId="0" borderId="0" xfId="0" applyNumberFormat="1" applyFont="1" applyFill="1" applyBorder="1" applyAlignment="1"/>
    <xf numFmtId="165" fontId="6" fillId="0" borderId="0" xfId="1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Fill="1" applyBorder="1" applyAlignment="1"/>
    <xf numFmtId="165" fontId="8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166" fontId="6" fillId="0" borderId="0" xfId="0" applyNumberFormat="1" applyFont="1" applyBorder="1" applyAlignment="1"/>
    <xf numFmtId="166" fontId="6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right" wrapText="1" indent="2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zoomScale="96" workbookViewId="0">
      <selection sqref="A1:F1"/>
    </sheetView>
  </sheetViews>
  <sheetFormatPr defaultRowHeight="14.4" x14ac:dyDescent="0.3"/>
  <cols>
    <col min="1" max="1" width="30.88671875" customWidth="1"/>
    <col min="2" max="2" width="10.44140625" customWidth="1"/>
    <col min="3" max="3" width="10.5546875" customWidth="1"/>
    <col min="4" max="5" width="10.44140625" customWidth="1"/>
    <col min="6" max="6" width="9.33203125" customWidth="1"/>
  </cols>
  <sheetData>
    <row r="1" spans="1:15" x14ac:dyDescent="0.3">
      <c r="A1" s="22" t="s">
        <v>24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  <c r="N1" s="1"/>
      <c r="O1" s="1"/>
    </row>
    <row r="2" spans="1:15" ht="15" thickBot="1" x14ac:dyDescent="0.35">
      <c r="A2" s="23" t="s">
        <v>3</v>
      </c>
      <c r="B2" s="23"/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 x14ac:dyDescent="0.3">
      <c r="A3" s="25" t="s">
        <v>0</v>
      </c>
      <c r="B3" s="27" t="s">
        <v>21</v>
      </c>
      <c r="C3" s="27" t="s">
        <v>23</v>
      </c>
      <c r="D3" s="29" t="s">
        <v>19</v>
      </c>
      <c r="E3" s="24" t="s">
        <v>20</v>
      </c>
      <c r="F3" s="24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3">
      <c r="A4" s="26"/>
      <c r="B4" s="28"/>
      <c r="C4" s="28"/>
      <c r="D4" s="30"/>
      <c r="E4" s="18" t="s">
        <v>1</v>
      </c>
      <c r="F4" s="18" t="s">
        <v>2</v>
      </c>
      <c r="G4" s="1"/>
      <c r="H4" s="1"/>
      <c r="I4" s="1"/>
      <c r="J4" s="1"/>
      <c r="K4" s="1"/>
      <c r="L4" s="1"/>
      <c r="M4" s="1"/>
      <c r="N4" s="1"/>
      <c r="O4" s="1"/>
    </row>
    <row r="5" spans="1:15" ht="14.4" customHeight="1" x14ac:dyDescent="0.3">
      <c r="A5" s="2" t="s">
        <v>10</v>
      </c>
      <c r="B5" s="16">
        <v>1.5</v>
      </c>
      <c r="C5" s="16">
        <v>0</v>
      </c>
      <c r="D5" s="17">
        <v>0</v>
      </c>
      <c r="E5" s="16">
        <f>D5-B5</f>
        <v>-1.5</v>
      </c>
      <c r="F5" s="5">
        <f>IF(B5=0,"N/A  ",E5/B5)</f>
        <v>-1</v>
      </c>
      <c r="G5" s="1"/>
      <c r="H5" s="1"/>
      <c r="I5" s="1"/>
      <c r="J5" s="1"/>
      <c r="K5" s="1"/>
      <c r="L5" s="1"/>
      <c r="M5" s="1"/>
      <c r="N5" s="1"/>
      <c r="O5" s="1"/>
    </row>
    <row r="6" spans="1:15" ht="14.4" customHeight="1" x14ac:dyDescent="0.3">
      <c r="A6" s="2" t="s">
        <v>9</v>
      </c>
      <c r="B6" s="3">
        <v>84.187965000000005</v>
      </c>
      <c r="C6" s="3">
        <v>0</v>
      </c>
      <c r="D6" s="4">
        <v>76</v>
      </c>
      <c r="E6" s="3">
        <f t="shared" ref="E6:E19" si="0">D6-B6</f>
        <v>-8.1879650000000055</v>
      </c>
      <c r="F6" s="5">
        <f t="shared" ref="F6:F19" si="1">IF(B6=0,"N/A  ",E6/B6)</f>
        <v>-9.7258141350726371E-2</v>
      </c>
      <c r="G6" s="1"/>
      <c r="H6" s="1"/>
      <c r="I6" s="1"/>
      <c r="J6" s="1"/>
      <c r="K6" s="1"/>
      <c r="L6" s="1"/>
      <c r="M6" s="1"/>
      <c r="N6" s="1"/>
      <c r="O6" s="1"/>
    </row>
    <row r="7" spans="1:15" ht="14.4" customHeight="1" x14ac:dyDescent="0.3">
      <c r="A7" s="2" t="s">
        <v>6</v>
      </c>
      <c r="B7" s="3">
        <v>110</v>
      </c>
      <c r="C7" s="3">
        <v>0</v>
      </c>
      <c r="D7" s="4">
        <v>101.25</v>
      </c>
      <c r="E7" s="3">
        <f t="shared" si="0"/>
        <v>-8.75</v>
      </c>
      <c r="F7" s="5">
        <f t="shared" si="1"/>
        <v>-7.9545454545454544E-2</v>
      </c>
      <c r="G7" s="1"/>
      <c r="H7" s="1"/>
      <c r="I7" s="1"/>
      <c r="J7" s="1"/>
      <c r="K7" s="1"/>
      <c r="L7" s="1"/>
      <c r="M7" s="1"/>
      <c r="N7" s="1"/>
      <c r="O7" s="1"/>
    </row>
    <row r="8" spans="1:15" ht="14.4" customHeight="1" x14ac:dyDescent="0.3">
      <c r="A8" s="19" t="s">
        <v>11</v>
      </c>
      <c r="B8" s="6">
        <v>98</v>
      </c>
      <c r="C8" s="6">
        <v>0</v>
      </c>
      <c r="D8" s="7">
        <v>90</v>
      </c>
      <c r="E8" s="6">
        <f t="shared" si="0"/>
        <v>-8</v>
      </c>
      <c r="F8" s="8">
        <f t="shared" si="1"/>
        <v>-8.1632653061224483E-2</v>
      </c>
      <c r="G8" s="1"/>
      <c r="H8" s="1"/>
      <c r="I8" s="1"/>
      <c r="J8" s="1"/>
      <c r="K8" s="1"/>
      <c r="L8" s="1"/>
      <c r="M8" s="1"/>
      <c r="N8" s="1"/>
      <c r="O8" s="1"/>
    </row>
    <row r="9" spans="1:15" ht="14.4" customHeight="1" x14ac:dyDescent="0.3">
      <c r="A9" s="9" t="s">
        <v>5</v>
      </c>
      <c r="B9" s="3">
        <v>8</v>
      </c>
      <c r="C9" s="3">
        <v>0</v>
      </c>
      <c r="D9" s="4">
        <v>0</v>
      </c>
      <c r="E9" s="3">
        <f t="shared" si="0"/>
        <v>-8</v>
      </c>
      <c r="F9" s="5">
        <f t="shared" si="1"/>
        <v>-1</v>
      </c>
      <c r="G9" s="1"/>
      <c r="H9" s="1"/>
      <c r="I9" s="1"/>
      <c r="J9" s="1"/>
      <c r="K9" s="1"/>
      <c r="L9" s="1"/>
      <c r="M9" s="1"/>
      <c r="N9" s="1"/>
      <c r="O9" s="1"/>
    </row>
    <row r="10" spans="1:15" ht="14.4" customHeight="1" x14ac:dyDescent="0.3">
      <c r="A10" s="9" t="s">
        <v>25</v>
      </c>
      <c r="B10" s="10">
        <v>13.0839</v>
      </c>
      <c r="C10" s="10">
        <v>0</v>
      </c>
      <c r="D10" s="11">
        <v>13</v>
      </c>
      <c r="E10" s="10">
        <f t="shared" si="0"/>
        <v>-8.3899999999999864E-2</v>
      </c>
      <c r="F10" s="5">
        <f t="shared" si="1"/>
        <v>-6.4124611163338041E-3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4.4" customHeight="1" x14ac:dyDescent="0.3">
      <c r="A11" s="9" t="s">
        <v>12</v>
      </c>
      <c r="B11" s="10">
        <v>1.413265</v>
      </c>
      <c r="C11" s="10">
        <v>0</v>
      </c>
      <c r="D11" s="11">
        <v>1.4</v>
      </c>
      <c r="E11" s="10">
        <f t="shared" si="0"/>
        <v>-1.3265000000000082E-2</v>
      </c>
      <c r="F11" s="5">
        <f t="shared" si="1"/>
        <v>-9.3860670150326241E-3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4" customHeight="1" x14ac:dyDescent="0.3">
      <c r="A12" s="9" t="s">
        <v>13</v>
      </c>
      <c r="B12" s="12">
        <v>9.84</v>
      </c>
      <c r="C12" s="12">
        <v>0</v>
      </c>
      <c r="D12" s="13">
        <v>5</v>
      </c>
      <c r="E12" s="10">
        <f t="shared" si="0"/>
        <v>-4.84</v>
      </c>
      <c r="F12" s="14">
        <f t="shared" si="1"/>
        <v>-0.491869918699187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4" customHeight="1" x14ac:dyDescent="0.3">
      <c r="A13" s="9" t="s">
        <v>14</v>
      </c>
      <c r="B13" s="12">
        <v>6.9047260000000001</v>
      </c>
      <c r="C13" s="12">
        <v>0</v>
      </c>
      <c r="D13" s="13">
        <v>0</v>
      </c>
      <c r="E13" s="10">
        <f t="shared" si="0"/>
        <v>-6.9047260000000001</v>
      </c>
      <c r="F13" s="14">
        <f t="shared" si="1"/>
        <v>-1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4" customHeight="1" x14ac:dyDescent="0.3">
      <c r="A14" s="9" t="s">
        <v>22</v>
      </c>
      <c r="B14" s="12">
        <v>2.59</v>
      </c>
      <c r="C14" s="12">
        <v>0</v>
      </c>
      <c r="D14" s="13">
        <v>0</v>
      </c>
      <c r="E14" s="10">
        <f t="shared" si="0"/>
        <v>-2.59</v>
      </c>
      <c r="F14" s="14">
        <f t="shared" si="1"/>
        <v>-1</v>
      </c>
    </row>
    <row r="15" spans="1:15" ht="14.4" customHeight="1" x14ac:dyDescent="0.3">
      <c r="A15" s="9" t="s">
        <v>15</v>
      </c>
      <c r="B15" s="12">
        <v>12</v>
      </c>
      <c r="C15" s="12">
        <v>0</v>
      </c>
      <c r="D15" s="13">
        <v>10</v>
      </c>
      <c r="E15" s="10">
        <f t="shared" si="0"/>
        <v>-2</v>
      </c>
      <c r="F15" s="14">
        <f t="shared" si="1"/>
        <v>-0.16666666666666666</v>
      </c>
    </row>
    <row r="16" spans="1:15" ht="14.4" customHeight="1" x14ac:dyDescent="0.3">
      <c r="A16" s="15" t="s">
        <v>8</v>
      </c>
      <c r="B16" s="10">
        <v>3.25</v>
      </c>
      <c r="C16" s="10">
        <v>0</v>
      </c>
      <c r="D16" s="11">
        <v>3.25</v>
      </c>
      <c r="E16" s="10">
        <f t="shared" si="0"/>
        <v>0</v>
      </c>
      <c r="F16" s="14">
        <f t="shared" si="1"/>
        <v>0</v>
      </c>
    </row>
    <row r="17" spans="1:15" ht="14.4" customHeight="1" x14ac:dyDescent="0.3">
      <c r="A17" s="15" t="s">
        <v>7</v>
      </c>
      <c r="B17" s="10">
        <v>3</v>
      </c>
      <c r="C17" s="10">
        <v>0</v>
      </c>
      <c r="D17" s="11">
        <v>0</v>
      </c>
      <c r="E17" s="10">
        <f t="shared" ref="E17" si="2">D17-B17</f>
        <v>-3</v>
      </c>
      <c r="F17" s="14">
        <f t="shared" ref="F17" si="3">IF(B17=0,"N/A  ",E17/B17)</f>
        <v>-1</v>
      </c>
    </row>
    <row r="18" spans="1:15" ht="14.4" customHeight="1" x14ac:dyDescent="0.3">
      <c r="A18" s="15" t="s">
        <v>18</v>
      </c>
      <c r="B18" s="10">
        <v>18</v>
      </c>
      <c r="C18" s="10">
        <v>0</v>
      </c>
      <c r="D18" s="11">
        <v>16.75</v>
      </c>
      <c r="E18" s="10">
        <f t="shared" si="0"/>
        <v>-1.25</v>
      </c>
      <c r="F18" s="14">
        <f t="shared" si="1"/>
        <v>-6.9444444444444448E-2</v>
      </c>
    </row>
    <row r="19" spans="1:15" ht="14.4" customHeight="1" thickBot="1" x14ac:dyDescent="0.35">
      <c r="A19" s="20" t="s">
        <v>16</v>
      </c>
      <c r="B19" s="6">
        <v>18</v>
      </c>
      <c r="C19" s="6">
        <v>0</v>
      </c>
      <c r="D19" s="7">
        <v>16.75</v>
      </c>
      <c r="E19" s="6">
        <f t="shared" si="0"/>
        <v>-1.25</v>
      </c>
      <c r="F19" s="8">
        <f t="shared" si="1"/>
        <v>-6.9444444444444448E-2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.6" customHeight="1" x14ac:dyDescent="0.3">
      <c r="A20" s="31" t="s">
        <v>4</v>
      </c>
      <c r="B20" s="31"/>
      <c r="C20" s="31"/>
      <c r="D20" s="31"/>
      <c r="E20" s="31"/>
      <c r="F20" s="31"/>
    </row>
    <row r="21" spans="1:15" ht="24" customHeight="1" x14ac:dyDescent="0.3">
      <c r="A21" s="32" t="s">
        <v>26</v>
      </c>
      <c r="B21" s="32"/>
      <c r="C21" s="32"/>
      <c r="D21" s="32"/>
      <c r="E21" s="32"/>
      <c r="F21" s="32"/>
    </row>
    <row r="22" spans="1:15" x14ac:dyDescent="0.3">
      <c r="A22" s="33" t="s">
        <v>17</v>
      </c>
      <c r="B22" s="21"/>
      <c r="C22" s="21"/>
      <c r="D22" s="21"/>
      <c r="E22" s="21"/>
      <c r="F22" s="21"/>
    </row>
    <row r="23" spans="1:15" x14ac:dyDescent="0.3">
      <c r="A23" s="21"/>
      <c r="B23" s="21"/>
      <c r="C23" s="21"/>
      <c r="D23" s="21"/>
      <c r="E23" s="21"/>
      <c r="F23" s="21"/>
    </row>
    <row r="24" spans="1:15" x14ac:dyDescent="0.3">
      <c r="A24" s="21"/>
      <c r="B24" s="21"/>
      <c r="C24" s="21"/>
      <c r="D24" s="21"/>
      <c r="E24" s="21"/>
      <c r="F24" s="21"/>
    </row>
  </sheetData>
  <mergeCells count="11">
    <mergeCell ref="A24:F24"/>
    <mergeCell ref="A1:F1"/>
    <mergeCell ref="A2:F2"/>
    <mergeCell ref="E3:F3"/>
    <mergeCell ref="A3:A4"/>
    <mergeCell ref="B3:B4"/>
    <mergeCell ref="C3:C4"/>
    <mergeCell ref="D3:D4"/>
    <mergeCell ref="A20:F20"/>
    <mergeCell ref="A21:F21"/>
    <mergeCell ref="A22:F2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Major Investments</vt:lpstr>
      <vt:lpstr>'ENG Major Investments'!Print_Area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Oxenrider, Clinton J.</cp:lastModifiedBy>
  <cp:lastPrinted>2017-05-19T11:14:35Z</cp:lastPrinted>
  <dcterms:created xsi:type="dcterms:W3CDTF">2010-11-15T14:44:55Z</dcterms:created>
  <dcterms:modified xsi:type="dcterms:W3CDTF">2017-05-19T11:14:41Z</dcterms:modified>
</cp:coreProperties>
</file>