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ECC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E12" i="1"/>
  <c r="D12" i="1"/>
  <c r="C12" i="1"/>
  <c r="B12" i="1"/>
  <c r="F12" i="1" s="1"/>
  <c r="F11" i="1"/>
  <c r="E11" i="1"/>
  <c r="F10" i="1"/>
  <c r="E10" i="1"/>
  <c r="F9" i="1"/>
  <c r="E9" i="1"/>
  <c r="C9" i="1"/>
  <c r="E8" i="1"/>
  <c r="D8" i="1"/>
  <c r="C8" i="1"/>
  <c r="B8" i="1"/>
  <c r="F8" i="1" s="1"/>
  <c r="F7" i="1"/>
  <c r="E7" i="1"/>
  <c r="F6" i="1"/>
  <c r="E6" i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<sst xmlns="http://schemas.openxmlformats.org/spreadsheetml/2006/main" count="19" uniqueCount="18">
  <si>
    <t>ECCS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</si>
  <si>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</si>
  <si>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</si>
  <si>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</si>
  <si>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</si>
  <si>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</si>
  <si>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</si>
  <si>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</si>
  <si>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</si>
  <si>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</si>
  <si>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</si>
  <si>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>Centers Funding (total)</t>
  </si>
  <si>
    <t xml:space="preserve">    Nanoscale Science and Engineering Centers</t>
  </si>
  <si>
    <t>STC: Center for Energy Efficient Electronics
   Science</t>
  </si>
  <si>
    <t xml:space="preserve">Education </t>
  </si>
  <si>
    <t>Infrastructure</t>
  </si>
  <si>
    <t>NNCI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</si>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</sst>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SUM(B6,B11,B12)</f>
        <v>113.89071500000001</v>
      </c>
      <c r="C5" s="15">
        <f>SUM(C6,C11,C12)</f>
        <v>0</v>
      </c>
      <c r="D5" s="15">
        <f>SUM(D6,D11,D12)</f>
        <v>102.85</v>
      </c>
      <c r="E5" s="15">
        <f>D5-B5</f>
        <v>-11.04071500000002</v>
      </c>
      <c r="F5" s="16">
        <f>IF(B5=0,"N/A  ",E5/B5)</f>
        <v>-9.6941309043498569E-2</v>
      </c>
    </row>
    <row r="6" spans="1:6" ht="13.5" customHeight="1" x14ac:dyDescent="0.3">
      <c r="A6" s="17" t="s">
        <v>9</v>
      </c>
      <c r="B6" s="18">
        <v>106.214195</v>
      </c>
      <c r="C6" s="18">
        <v>0</v>
      </c>
      <c r="D6" s="18">
        <v>96.66</v>
      </c>
      <c r="E6" s="18">
        <f>D6-B6</f>
        <v>-9.5541950000000071</v>
      </c>
      <c r="F6" s="19">
        <f>IF(B6=0,"N/A  ",E6/B6)</f>
        <v>-8.9952148109770133E-2</v>
      </c>
    </row>
    <row r="7" spans="1:6" s="23" customFormat="1" ht="13.5" customHeight="1" x14ac:dyDescent="0.25">
      <c r="A7" s="20" t="s">
        <v>10</v>
      </c>
      <c r="B7" s="21">
        <v>14.722004999999999</v>
      </c>
      <c r="C7" s="21">
        <v>0</v>
      </c>
      <c r="D7" s="21">
        <v>15</v>
      </c>
      <c r="E7" s="21">
        <f t="shared" ref="E7:E13" si="0">D7-B7</f>
        <v>0.27799500000000066</v>
      </c>
      <c r="F7" s="22">
        <f t="shared" ref="F7:F13" si="1">IF(B7=0,"N/A  ",E7/B7)</f>
        <v>1.8882957857982025E-2</v>
      </c>
    </row>
    <row r="8" spans="1:6" s="23" customFormat="1" ht="13.5" customHeight="1" x14ac:dyDescent="0.25">
      <c r="A8" s="20" t="s">
        <v>11</v>
      </c>
      <c r="B8" s="21">
        <f>SUM(B9:B10)</f>
        <v>5.1100000000000003</v>
      </c>
      <c r="C8" s="21">
        <f>SUM(C10:C10)</f>
        <v>0</v>
      </c>
      <c r="D8" s="21">
        <f>SUM(D9:D10)</f>
        <v>5</v>
      </c>
      <c r="E8" s="21">
        <f t="shared" si="0"/>
        <v>-0.11000000000000032</v>
      </c>
      <c r="F8" s="22">
        <f t="shared" si="1"/>
        <v>-2.1526418786692821E-2</v>
      </c>
    </row>
    <row r="9" spans="1:6" s="23" customFormat="1" ht="13.95" customHeight="1" x14ac:dyDescent="0.25">
      <c r="A9" s="20" t="s">
        <v>12</v>
      </c>
      <c r="B9" s="21">
        <v>0.11</v>
      </c>
      <c r="C9" s="21">
        <f>SUM(C11:C11)</f>
        <v>0</v>
      </c>
      <c r="D9" s="21">
        <v>0</v>
      </c>
      <c r="E9" s="21">
        <f t="shared" si="0"/>
        <v>-0.11</v>
      </c>
      <c r="F9" s="22">
        <f t="shared" si="1"/>
        <v>-1</v>
      </c>
    </row>
    <row r="10" spans="1:6" s="23" customFormat="1" ht="24.6" customHeight="1" x14ac:dyDescent="0.25">
      <c r="A10" s="24" t="s">
        <v>13</v>
      </c>
      <c r="B10" s="21">
        <v>5</v>
      </c>
      <c r="C10" s="21">
        <v>0</v>
      </c>
      <c r="D10" s="21">
        <v>5</v>
      </c>
      <c r="E10" s="21">
        <f t="shared" si="0"/>
        <v>0</v>
      </c>
      <c r="F10" s="22">
        <f t="shared" si="1"/>
        <v>0</v>
      </c>
    </row>
    <row r="11" spans="1:6" ht="13.5" customHeight="1" x14ac:dyDescent="0.3">
      <c r="A11" s="17" t="s">
        <v>14</v>
      </c>
      <c r="B11" s="18">
        <v>1.5565199999999999</v>
      </c>
      <c r="C11" s="18">
        <v>0</v>
      </c>
      <c r="D11" s="18">
        <v>0.95</v>
      </c>
      <c r="E11" s="18">
        <f t="shared" si="0"/>
        <v>-0.60651999999999995</v>
      </c>
      <c r="F11" s="19">
        <f t="shared" si="1"/>
        <v>-0.38966412252974586</v>
      </c>
    </row>
    <row r="12" spans="1:6" ht="13.5" customHeight="1" x14ac:dyDescent="0.3">
      <c r="A12" s="17" t="s">
        <v>15</v>
      </c>
      <c r="B12" s="18">
        <f>SUM(B13:B13)</f>
        <v>6.12</v>
      </c>
      <c r="C12" s="18">
        <f>SUM(C13:C13)</f>
        <v>0</v>
      </c>
      <c r="D12" s="18">
        <f>SUM(D13:D13)</f>
        <v>5.24</v>
      </c>
      <c r="E12" s="18">
        <f t="shared" si="0"/>
        <v>-0.87999999999999989</v>
      </c>
      <c r="F12" s="19">
        <f t="shared" si="1"/>
        <v>-0.1437908496732026</v>
      </c>
    </row>
    <row r="13" spans="1:6" s="23" customFormat="1" ht="13.5" customHeight="1" thickBot="1" x14ac:dyDescent="0.3">
      <c r="A13" s="25" t="s">
        <v>16</v>
      </c>
      <c r="B13" s="21">
        <v>6.12</v>
      </c>
      <c r="C13" s="21">
        <v>0</v>
      </c>
      <c r="D13" s="21">
        <v>5.24</v>
      </c>
      <c r="E13" s="21">
        <f t="shared" si="0"/>
        <v>-0.87999999999999989</v>
      </c>
      <c r="F13" s="22">
        <f t="shared" si="1"/>
        <v>-0.1437908496732026</v>
      </c>
    </row>
    <row r="14" spans="1:6" x14ac:dyDescent="0.3">
      <c r="A14" s="26" t="s">
        <v>17</v>
      </c>
      <c r="B14" s="26"/>
      <c r="C14" s="26"/>
      <c r="D14" s="26"/>
      <c r="E14" s="26"/>
      <c r="F14" s="26"/>
    </row>
    <row r="15" spans="1:6" ht="14.4" customHeight="1" x14ac:dyDescent="0.3">
      <c r="A15" s="27" t="s">
        <v>17</v>
      </c>
      <c r="B15" s="27"/>
      <c r="C15" s="27"/>
      <c r="D15" s="27"/>
      <c r="E15" s="27"/>
      <c r="F15" s="27"/>
    </row>
    <row r="16" spans="1:6" ht="15" customHeight="1" x14ac:dyDescent="0.3">
      <c r="A16" s="28"/>
      <c r="B16" s="29"/>
      <c r="C16" s="29"/>
      <c r="D16" s="29"/>
      <c r="E16" s="30"/>
      <c r="F16" s="30"/>
    </row>
    <row r="17" spans="1:6" x14ac:dyDescent="0.3">
      <c r="A17" s="28"/>
      <c r="B17" s="29"/>
      <c r="C17" s="29"/>
      <c r="D17" s="29"/>
      <c r="E17" s="30"/>
      <c r="F17" s="30"/>
    </row>
    <row r="18" spans="1:6" x14ac:dyDescent="0.3">
      <c r="A18" s="28"/>
      <c r="B18" s="29"/>
      <c r="C18" s="29"/>
      <c r="D18" s="29"/>
      <c r="E18" s="30"/>
      <c r="F18" s="30"/>
    </row>
    <row r="19" spans="1:6" x14ac:dyDescent="0.3">
      <c r="A19" s="28"/>
      <c r="B19" s="29"/>
      <c r="C19" s="29"/>
      <c r="D19" s="29"/>
      <c r="E19" s="30"/>
      <c r="F19" s="30"/>
    </row>
    <row r="20" spans="1:6" x14ac:dyDescent="0.3">
      <c r="A20" s="28"/>
      <c r="B20" s="29"/>
      <c r="C20" s="29"/>
      <c r="D20" s="29"/>
      <c r="E20" s="30"/>
      <c r="F20" s="30"/>
    </row>
    <row r="21" spans="1:6" x14ac:dyDescent="0.3">
      <c r="A21" s="31"/>
      <c r="B21" s="29"/>
      <c r="C21" s="29"/>
      <c r="D21" s="29"/>
      <c r="E21" s="30"/>
      <c r="F21" s="30"/>
    </row>
    <row r="22" spans="1:6" x14ac:dyDescent="0.3">
      <c r="A22" s="31"/>
      <c r="B22" s="29"/>
      <c r="C22" s="29"/>
      <c r="D22" s="29"/>
      <c r="E22" s="30"/>
      <c r="F22" s="30"/>
    </row>
    <row r="23" spans="1:6" x14ac:dyDescent="0.3">
      <c r="A23" s="31"/>
      <c r="B23" s="29"/>
      <c r="C23" s="29"/>
      <c r="D23" s="29"/>
      <c r="E23" s="30"/>
      <c r="F23" s="30"/>
    </row>
    <row r="24" spans="1:6" x14ac:dyDescent="0.3">
      <c r="A24" s="28"/>
      <c r="B24" s="29"/>
      <c r="C24" s="29"/>
      <c r="D24" s="29"/>
      <c r="E24" s="30"/>
      <c r="F24" s="30"/>
    </row>
    <row r="25" spans="1:6" ht="12.75" customHeight="1" x14ac:dyDescent="0.3">
      <c r="A25" s="28"/>
      <c r="B25" s="29"/>
      <c r="C25" s="29"/>
      <c r="D25" s="29"/>
      <c r="E25" s="30"/>
      <c r="F25" s="30"/>
    </row>
    <row r="26" spans="1:6" x14ac:dyDescent="0.3">
      <c r="A26" s="31"/>
      <c r="B26" s="29"/>
      <c r="C26" s="29"/>
      <c r="D26" s="29"/>
      <c r="E26" s="30"/>
      <c r="F26" s="30"/>
    </row>
    <row r="27" spans="1:6" x14ac:dyDescent="0.3">
      <c r="A27" s="31"/>
      <c r="B27" s="29"/>
      <c r="C27" s="29"/>
      <c r="D27" s="29"/>
      <c r="E27" s="30"/>
      <c r="F27" s="30"/>
    </row>
    <row r="28" spans="1:6" x14ac:dyDescent="0.3">
      <c r="A28" s="28"/>
      <c r="B28" s="29"/>
      <c r="C28" s="29"/>
      <c r="D28" s="29"/>
      <c r="E28" s="30"/>
      <c r="F28" s="30"/>
    </row>
    <row r="29" spans="1:6" x14ac:dyDescent="0.3">
      <c r="A29" s="28"/>
      <c r="B29" s="29"/>
      <c r="C29" s="29"/>
      <c r="D29" s="29"/>
      <c r="E29" s="30"/>
      <c r="F29" s="30"/>
    </row>
    <row r="30" spans="1:6" x14ac:dyDescent="0.3">
      <c r="A30" s="28"/>
      <c r="B30" s="29"/>
      <c r="C30" s="29"/>
      <c r="D30" s="29"/>
      <c r="E30" s="30"/>
      <c r="F30" s="30"/>
    </row>
    <row r="31" spans="1:6" x14ac:dyDescent="0.3">
      <c r="A31" s="32"/>
      <c r="B31" s="32"/>
      <c r="C31" s="30"/>
      <c r="D31" s="30"/>
      <c r="E31" s="30"/>
      <c r="F31" s="30"/>
    </row>
    <row r="32" spans="1:6" x14ac:dyDescent="0.3">
      <c r="A32" s="32"/>
      <c r="B32" s="32"/>
      <c r="C32" s="30"/>
      <c r="D32" s="30"/>
      <c r="E32" s="30"/>
      <c r="F32" s="30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  <row r="41" spans="3:6" x14ac:dyDescent="0.3">
      <c r="C41"/>
      <c r="D41"/>
      <c r="E41"/>
      <c r="F41"/>
    </row>
  </sheetData>
  <mergeCells count="8"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2017-05-18T17:45:19Z</dcterms:created>
  <dcterms:modified xsi:type="dcterms:W3CDTF">2017-05-18T17:45:54Z</dcterms:modified>
</cp:coreProperties>
</file>