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480" windowHeight="3972" tabRatio="733"/>
  </bookViews>
  <sheets>
    <sheet name="MPS Funding" sheetId="2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0" l="1"/>
  <c r="E11" i="20" s="1"/>
  <c r="C11" i="20"/>
  <c r="B11" i="20"/>
  <c r="F11" i="20" s="1"/>
  <c r="E10" i="20"/>
  <c r="F10" i="20" s="1"/>
  <c r="F9" i="20"/>
  <c r="E9" i="20"/>
  <c r="E8" i="20"/>
  <c r="F8" i="20" s="1"/>
  <c r="F7" i="20"/>
  <c r="E7" i="20"/>
  <c r="E6" i="20"/>
  <c r="F6" i="20" s="1"/>
  <c r="F5" i="20"/>
  <c r="E5" i="20"/>
</calcChain>
</file>

<file path=xl/sharedStrings.xml><?xml version="1.0" encoding="utf-8"?>
<sst xmlns="http://schemas.openxmlformats.org/spreadsheetml/2006/main" count="17" uniqueCount="16">
  <si>
    <t>(Dollars in Millions)</t>
  </si>
  <si>
    <t>Amount</t>
  </si>
  <si>
    <t>Percent</t>
  </si>
  <si>
    <t>FY 2016 Actual</t>
  </si>
  <si>
    <t>FY 2018 Request</t>
  </si>
  <si>
    <t>Change Over
FY 2016 Actual</t>
  </si>
  <si>
    <t>Total</t>
  </si>
  <si>
    <t xml:space="preserve"> </t>
  </si>
  <si>
    <t>MPS Funding</t>
  </si>
  <si>
    <t>FY 2017
(TBD)</t>
  </si>
  <si>
    <t>Astronomical Sciences (AST)</t>
  </si>
  <si>
    <t>Chemistry (CHE)</t>
  </si>
  <si>
    <t>Materials Research (DMR)</t>
  </si>
  <si>
    <t>Mathematical Sciences (DMS)</t>
  </si>
  <si>
    <t>Physics (PHY)</t>
  </si>
  <si>
    <t>Office of Multidisciplinary Activities (OMA)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</si>
</sst>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2" fillId="0" borderId="0" xfId="0" applyFont="1"/>
    <xf numFmtId="0" fontId="23" fillId="0" borderId="0" xfId="0" applyFont="1" applyBorder="1" applyAlignment="1"/>
    <xf numFmtId="0" fontId="3" fillId="0" borderId="0" xfId="0" applyFont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right" wrapText="1"/>
    </xf>
    <xf numFmtId="0" fontId="25" fillId="0" borderId="0" xfId="0" applyFont="1" applyBorder="1" applyAlignment="1">
      <alignment horizontal="left"/>
    </xf>
    <xf numFmtId="166" fontId="25" fillId="0" borderId="0" xfId="39" applyNumberFormat="1" applyFont="1" applyBorder="1" applyAlignment="1">
      <alignment horizontal="right"/>
    </xf>
    <xf numFmtId="164" fontId="25" fillId="0" borderId="0" xfId="0" applyNumberFormat="1" applyFont="1" applyFill="1" applyBorder="1" applyAlignment="1"/>
    <xf numFmtId="164" fontId="25" fillId="0" borderId="0" xfId="0" applyNumberFormat="1" applyFont="1" applyBorder="1" applyAlignment="1"/>
    <xf numFmtId="0" fontId="27" fillId="0" borderId="11" xfId="0" applyFont="1" applyBorder="1" applyAlignment="1">
      <alignment wrapText="1"/>
    </xf>
    <xf numFmtId="165" fontId="27" fillId="0" borderId="11" xfId="0" applyNumberFormat="1" applyFont="1" applyBorder="1" applyAlignment="1"/>
    <xf numFmtId="166" fontId="27" fillId="0" borderId="11" xfId="0" applyNumberFormat="1" applyFont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/>
    <xf numFmtId="165" fontId="25" fillId="0" borderId="0" xfId="0" applyNumberFormat="1" applyFont="1" applyBorder="1" applyAlignment="1"/>
    <xf numFmtId="0" fontId="4" fillId="0" borderId="0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 inden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zoomScaleNormal="100" workbookViewId="0">
      <selection activeCell="A20" sqref="A20"/>
    </sheetView>
  </sheetViews>
  <sheetFormatPr defaultColWidth="9.33203125" defaultRowHeight="13.8" x14ac:dyDescent="0.25"/>
  <cols>
    <col min="1" max="1" width="35.6640625" style="2" customWidth="1"/>
    <col min="2" max="6" width="9.6640625" style="2" customWidth="1"/>
    <col min="7" max="7" width="1.44140625" style="2" customWidth="1"/>
    <col min="8" max="8" width="10.6640625" style="2" customWidth="1"/>
    <col min="9" max="16384" width="9.33203125" style="2"/>
  </cols>
  <sheetData>
    <row r="1" spans="1:6" x14ac:dyDescent="0.25">
      <c r="A1" s="20" t="s">
        <v>8</v>
      </c>
      <c r="B1" s="20"/>
      <c r="C1" s="20"/>
      <c r="D1" s="20"/>
      <c r="E1" s="21"/>
      <c r="F1" s="21"/>
    </row>
    <row r="2" spans="1:6" ht="17.25" customHeight="1" thickBot="1" x14ac:dyDescent="0.3">
      <c r="A2" s="22" t="s">
        <v>0</v>
      </c>
      <c r="B2" s="23"/>
      <c r="C2" s="23"/>
      <c r="D2" s="23"/>
      <c r="E2" s="24"/>
      <c r="F2" s="24"/>
    </row>
    <row r="3" spans="1:6" ht="27" customHeight="1" x14ac:dyDescent="0.25">
      <c r="A3" s="5"/>
      <c r="B3" s="25" t="s">
        <v>3</v>
      </c>
      <c r="C3" s="25" t="s">
        <v>9</v>
      </c>
      <c r="D3" s="27" t="s">
        <v>4</v>
      </c>
      <c r="E3" s="29" t="s">
        <v>5</v>
      </c>
      <c r="F3" s="29"/>
    </row>
    <row r="4" spans="1:6" x14ac:dyDescent="0.25">
      <c r="A4" s="6"/>
      <c r="B4" s="26"/>
      <c r="C4" s="26"/>
      <c r="D4" s="28"/>
      <c r="E4" s="7" t="s">
        <v>1</v>
      </c>
      <c r="F4" s="7" t="s">
        <v>2</v>
      </c>
    </row>
    <row r="5" spans="1:6" ht="15" customHeight="1" x14ac:dyDescent="0.25">
      <c r="A5" s="8" t="s">
        <v>10</v>
      </c>
      <c r="B5" s="16">
        <v>246.63</v>
      </c>
      <c r="C5" s="15">
        <v>0</v>
      </c>
      <c r="D5" s="16">
        <v>221.15</v>
      </c>
      <c r="E5" s="17">
        <f>D5-B5</f>
        <v>-25.47999999999999</v>
      </c>
      <c r="F5" s="9">
        <f>IF(B5=0,"N/A  ",E5/B5)</f>
        <v>-0.10331265458378944</v>
      </c>
    </row>
    <row r="6" spans="1:6" s="1" customFormat="1" ht="15" customHeight="1" x14ac:dyDescent="0.25">
      <c r="A6" s="8" t="s">
        <v>11</v>
      </c>
      <c r="B6" s="10">
        <v>246.52</v>
      </c>
      <c r="C6" s="15">
        <v>0</v>
      </c>
      <c r="D6" s="10">
        <v>221.05</v>
      </c>
      <c r="E6" s="11">
        <f t="shared" ref="E6:E11" si="0">D6-B6</f>
        <v>-25.47</v>
      </c>
      <c r="F6" s="9">
        <f t="shared" ref="F6:F10" si="1">IF(B6=0,"N/A  ",E6/B6)</f>
        <v>-0.10331818919357455</v>
      </c>
    </row>
    <row r="7" spans="1:6" s="1" customFormat="1" ht="15" customHeight="1" x14ac:dyDescent="0.25">
      <c r="A7" s="8" t="s">
        <v>12</v>
      </c>
      <c r="B7" s="10">
        <v>309.88</v>
      </c>
      <c r="C7" s="15">
        <v>0</v>
      </c>
      <c r="D7" s="10">
        <v>282.87</v>
      </c>
      <c r="E7" s="11">
        <f t="shared" si="0"/>
        <v>-27.009999999999991</v>
      </c>
      <c r="F7" s="9">
        <f t="shared" si="1"/>
        <v>-8.7162772686201082E-2</v>
      </c>
    </row>
    <row r="8" spans="1:6" s="4" customFormat="1" ht="15" customHeight="1" x14ac:dyDescent="0.25">
      <c r="A8" s="8" t="s">
        <v>13</v>
      </c>
      <c r="B8" s="10">
        <v>233.95</v>
      </c>
      <c r="C8" s="15">
        <v>0</v>
      </c>
      <c r="D8" s="10">
        <v>209.78</v>
      </c>
      <c r="E8" s="11">
        <f t="shared" si="0"/>
        <v>-24.169999999999987</v>
      </c>
      <c r="F8" s="9">
        <f t="shared" si="1"/>
        <v>-0.10331267364821538</v>
      </c>
    </row>
    <row r="9" spans="1:6" s="4" customFormat="1" ht="15" customHeight="1" x14ac:dyDescent="0.25">
      <c r="A9" s="8" t="s">
        <v>14</v>
      </c>
      <c r="B9" s="10">
        <v>276.91000000000003</v>
      </c>
      <c r="C9" s="15">
        <v>0</v>
      </c>
      <c r="D9" s="10">
        <v>253.3</v>
      </c>
      <c r="E9" s="11">
        <f t="shared" si="0"/>
        <v>-23.610000000000014</v>
      </c>
      <c r="F9" s="9">
        <f t="shared" si="1"/>
        <v>-8.5262359611426142E-2</v>
      </c>
    </row>
    <row r="10" spans="1:6" s="1" customFormat="1" ht="15" customHeight="1" x14ac:dyDescent="0.25">
      <c r="A10" s="8" t="s">
        <v>15</v>
      </c>
      <c r="B10" s="10">
        <v>34.89</v>
      </c>
      <c r="C10" s="15">
        <v>0</v>
      </c>
      <c r="D10" s="10">
        <v>31.28</v>
      </c>
      <c r="E10" s="11">
        <f t="shared" si="0"/>
        <v>-3.6099999999999994</v>
      </c>
      <c r="F10" s="9">
        <f t="shared" si="1"/>
        <v>-0.10346804241903122</v>
      </c>
    </row>
    <row r="11" spans="1:6" s="1" customFormat="1" ht="15" customHeight="1" thickBot="1" x14ac:dyDescent="0.3">
      <c r="A11" s="12" t="s">
        <v>6</v>
      </c>
      <c r="B11" s="13">
        <f>SUM(B5:B10)</f>
        <v>1348.7800000000002</v>
      </c>
      <c r="C11" s="13">
        <f>SUM(C5:C10)</f>
        <v>0</v>
      </c>
      <c r="D11" s="13">
        <f>SUM(D5:D10)</f>
        <v>1219.43</v>
      </c>
      <c r="E11" s="13">
        <f t="shared" si="0"/>
        <v>-129.35000000000014</v>
      </c>
      <c r="F11" s="14">
        <f>IF(B11=0,"N/A  ",E11/B11)</f>
        <v>-9.5901481338691349E-2</v>
      </c>
    </row>
    <row r="12" spans="1:6" s="1" customFormat="1" ht="13.2" x14ac:dyDescent="0.25">
      <c r="A12" s="19" t="s">
        <v>7</v>
      </c>
      <c r="B12" s="19"/>
      <c r="C12" s="19"/>
      <c r="D12" s="19"/>
      <c r="E12" s="19"/>
      <c r="F12" s="19"/>
    </row>
    <row r="13" spans="1:6" s="1" customFormat="1" ht="15" customHeight="1" x14ac:dyDescent="0.25">
      <c r="A13" s="18" t="s">
        <v>7</v>
      </c>
      <c r="B13" s="18"/>
      <c r="C13" s="18"/>
      <c r="D13" s="18"/>
      <c r="E13" s="18"/>
      <c r="F13" s="18"/>
    </row>
    <row r="14" spans="1:6" s="1" customFormat="1" ht="12.75" customHeight="1" x14ac:dyDescent="0.25"/>
    <row r="15" spans="1:6" s="4" customFormat="1" ht="12.75" customHeight="1" x14ac:dyDescent="0.25"/>
    <row r="16" spans="1:6" s="1" customFormat="1" ht="12.75" customHeight="1" x14ac:dyDescent="0.25"/>
    <row r="17" spans="1:1" ht="12.75" customHeight="1" x14ac:dyDescent="0.25"/>
    <row r="18" spans="1:1" ht="12.75" customHeight="1" x14ac:dyDescent="0.25"/>
    <row r="19" spans="1:1" ht="12.75" customHeight="1" x14ac:dyDescent="0.25">
      <c r="A19" s="3"/>
    </row>
    <row r="20" spans="1:1" ht="12.75" customHeight="1" x14ac:dyDescent="0.25"/>
    <row r="21" spans="1:1" ht="12.75" customHeight="1" x14ac:dyDescent="0.25"/>
    <row r="22" spans="1:1" ht="12.75" customHeight="1" x14ac:dyDescent="0.25"/>
    <row r="23" spans="1:1" ht="12.75" customHeight="1" x14ac:dyDescent="0.25"/>
    <row r="24" spans="1:1" ht="12.75" customHeight="1" x14ac:dyDescent="0.25"/>
    <row r="25" spans="1:1" ht="12.75" customHeight="1" x14ac:dyDescent="0.25"/>
    <row r="26" spans="1:1" ht="12.75" customHeight="1" x14ac:dyDescent="0.25"/>
    <row r="27" spans="1:1" ht="12.75" customHeight="1" x14ac:dyDescent="0.25"/>
    <row r="28" spans="1:1" ht="12.75" customHeight="1" x14ac:dyDescent="0.25"/>
  </sheetData>
  <mergeCells count="8">
    <mergeCell ref="A13:F13"/>
    <mergeCell ref="A12:F12"/>
    <mergeCell ref="A1:F1"/>
    <mergeCell ref="A2:F2"/>
    <mergeCell ref="B3:B4"/>
    <mergeCell ref="C3:C4"/>
    <mergeCell ref="D3:D4"/>
    <mergeCell ref="E3:F3"/>
  </mergeCells>
  <phoneticPr fontId="4" type="noConversion"/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Funding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Budget Division</cp:lastModifiedBy>
  <cp:lastPrinted>2017-05-18T15:01:11Z</cp:lastPrinted>
  <dcterms:created xsi:type="dcterms:W3CDTF">2017-05-18T14:54:40Z</dcterms:created>
  <dcterms:modified xsi:type="dcterms:W3CDTF">2017-05-18T15:02:08Z</dcterms:modified>
</cp:coreProperties>
</file>