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60" yWindow="60" windowWidth="8712" windowHeight="4788"/>
  </bookViews>
  <sheets>
    <sheet name="MPS Major Investments" sheetId="1" r:id="rId1"/>
  </sheets>
  <definedNames>
    <definedName name="_xlnm.Print_Area" localSheetId="0">'MPS Major Investments'!$A$1:$F$15</definedName>
  </definedNames>
  <calcPr calcId="152511"/>
</workbook>
</file>

<file path=xl/calcChain.xml><?xml version="1.0" encoding="utf-8"?>
<calcChain xmlns="http://schemas.openxmlformats.org/spreadsheetml/2006/main">
  <c r="E14" i="1" l="1"/>
  <c r="F14" i="1" s="1"/>
  <c r="E13" i="1"/>
  <c r="F13" i="1" s="1"/>
  <c r="F12" i="1"/>
  <c r="E12" i="1"/>
  <c r="E11" i="1"/>
  <c r="F11" i="1" s="1"/>
  <c r="F10" i="1"/>
  <c r="E10" i="1"/>
  <c r="E9" i="1"/>
  <c r="F9" i="1" s="1"/>
  <c r="F8" i="1"/>
  <c r="E8" i="1"/>
  <c r="E7" i="1"/>
  <c r="F7" i="1" s="1"/>
  <c r="F6" i="1"/>
  <c r="E6" i="1"/>
  <c r="E5" i="1"/>
  <c r="F5" i="1" s="1"/>
</calcChain>
</file>

<file path=xl/sharedStrings.xml><?xml version="1.0" encoding="utf-8"?>
<sst xmlns="http://schemas.openxmlformats.org/spreadsheetml/2006/main" count="22" uniqueCount="21">
  <si>
    <t>Area of Investment</t>
  </si>
  <si>
    <t>Amount</t>
  </si>
  <si>
    <t>Percent</t>
  </si>
  <si>
    <t>(Dollars in Millions)</t>
  </si>
  <si>
    <t>Major investments may have funding overlap and thus should not be summed.</t>
  </si>
  <si>
    <t>CEMMSS</t>
  </si>
  <si>
    <t>SEES</t>
  </si>
  <si>
    <t>SaTC</t>
  </si>
  <si>
    <t>CAREER</t>
  </si>
  <si>
    <t>NSF INCLUDES</t>
  </si>
  <si>
    <t>Risk and Resilience</t>
  </si>
  <si>
    <t xml:space="preserve"> BRAIN Initiative</t>
  </si>
  <si>
    <t xml:space="preserve"> </t>
  </si>
  <si>
    <t>Understanding the Brain</t>
  </si>
  <si>
    <r>
      <t>NSF I-Corps</t>
    </r>
    <r>
      <rPr>
        <sz val="9"/>
        <color theme="1"/>
        <rFont val="Calibri"/>
        <family val="2"/>
      </rPr>
      <t>™</t>
    </r>
  </si>
  <si>
    <t>FY 2018 Request</t>
  </si>
  <si>
    <t>Change Over
FY 2016 Actual</t>
  </si>
  <si>
    <t>FY 2016 
Actual</t>
  </si>
  <si>
    <r>
      <t>NRT</t>
    </r>
    <r>
      <rPr>
        <vertAlign val="superscript"/>
        <sz val="9"/>
        <color theme="1"/>
        <rFont val="Arial"/>
        <family val="2"/>
      </rPr>
      <t>1</t>
    </r>
  </si>
  <si>
    <t>FY 2017
(TBD)</t>
  </si>
  <si>
    <t>MPS Major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</si>
</sst>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4" fillId="0" borderId="0" xfId="0" applyFont="1" applyBorder="1" applyAlignment="1">
      <alignment vertical="top"/>
    </xf>
    <xf numFmtId="164" fontId="6" fillId="0" borderId="0" xfId="0" applyNumberFormat="1" applyFont="1" applyBorder="1" applyAlignment="1"/>
    <xf numFmtId="164" fontId="6" fillId="0" borderId="0" xfId="0" applyNumberFormat="1" applyFont="1" applyFill="1" applyBorder="1" applyAlignment="1"/>
    <xf numFmtId="165" fontId="6" fillId="0" borderId="0" xfId="1" applyNumberFormat="1" applyFont="1" applyBorder="1" applyAlignment="1">
      <alignment horizontal="right"/>
    </xf>
    <xf numFmtId="164" fontId="8" fillId="0" borderId="0" xfId="0" applyNumberFormat="1" applyFont="1" applyBorder="1" applyAlignment="1"/>
    <xf numFmtId="164" fontId="8" fillId="0" borderId="0" xfId="0" applyNumberFormat="1" applyFont="1" applyFill="1" applyBorder="1" applyAlignment="1"/>
    <xf numFmtId="165" fontId="8" fillId="0" borderId="0" xfId="1" applyNumberFormat="1" applyFont="1" applyBorder="1" applyAlignment="1">
      <alignment horizontal="right"/>
    </xf>
    <xf numFmtId="0" fontId="4" fillId="0" borderId="0" xfId="0" applyFont="1" applyAlignment="1">
      <alignment vertical="top" wrapText="1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5" fontId="6" fillId="0" borderId="0" xfId="1" applyNumberFormat="1" applyFont="1" applyBorder="1" applyAlignment="1">
      <alignment horizontal="right" vertical="top"/>
    </xf>
    <xf numFmtId="0" fontId="4" fillId="0" borderId="0" xfId="0" applyFont="1" applyFill="1" applyAlignment="1">
      <alignment vertical="top" wrapText="1"/>
    </xf>
    <xf numFmtId="0" fontId="4" fillId="0" borderId="1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vertical="top" indent="1"/>
    </xf>
    <xf numFmtId="166" fontId="6" fillId="0" borderId="0" xfId="0" applyNumberFormat="1" applyFont="1" applyBorder="1" applyAlignment="1"/>
    <xf numFmtId="166" fontId="6" fillId="0" borderId="0" xfId="0" applyNumberFormat="1" applyFont="1" applyFill="1" applyBorder="1" applyAlignment="1"/>
    <xf numFmtId="0" fontId="11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Fill="1" applyBorder="1" applyAlignment="1">
      <alignment horizontal="right" vertical="center" wrapText="1" indent="1"/>
    </xf>
    <xf numFmtId="0" fontId="5" fillId="0" borderId="3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4" fillId="0" borderId="3" xfId="0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tabSelected="1" zoomScaleNormal="100" workbookViewId="0">
      <selection activeCell="A20" sqref="A20:F20"/>
    </sheetView>
  </sheetViews>
  <sheetFormatPr defaultRowHeight="14.4" x14ac:dyDescent="0.3"/>
  <cols>
    <col min="1" max="1" width="30.88671875" customWidth="1"/>
    <col min="2" max="6" width="9.6640625" customWidth="1"/>
  </cols>
  <sheetData>
    <row r="1" spans="1:15" x14ac:dyDescent="0.3">
      <c r="A1" s="21" t="s">
        <v>20</v>
      </c>
      <c r="B1" s="21"/>
      <c r="C1" s="21"/>
      <c r="D1" s="21"/>
      <c r="E1" s="21"/>
      <c r="F1" s="21"/>
      <c r="G1" s="1"/>
      <c r="H1" s="1"/>
      <c r="I1" s="1"/>
      <c r="J1" s="1"/>
      <c r="K1" s="1"/>
      <c r="L1" s="1"/>
      <c r="M1" s="1"/>
      <c r="N1" s="1"/>
      <c r="O1" s="1"/>
    </row>
    <row r="2" spans="1:15" ht="15" thickBot="1" x14ac:dyDescent="0.35">
      <c r="A2" s="22" t="s">
        <v>3</v>
      </c>
      <c r="B2" s="22"/>
      <c r="C2" s="22"/>
      <c r="D2" s="22"/>
      <c r="E2" s="22"/>
      <c r="F2" s="22"/>
      <c r="G2" s="1"/>
      <c r="H2" s="1"/>
      <c r="I2" s="1"/>
      <c r="J2" s="1"/>
      <c r="K2" s="1"/>
      <c r="L2" s="1"/>
      <c r="M2" s="1"/>
      <c r="N2" s="1"/>
      <c r="O2" s="1"/>
    </row>
    <row r="3" spans="1:15" ht="27" customHeight="1" x14ac:dyDescent="0.3">
      <c r="A3" s="24" t="s">
        <v>0</v>
      </c>
      <c r="B3" s="26" t="s">
        <v>17</v>
      </c>
      <c r="C3" s="26" t="s">
        <v>19</v>
      </c>
      <c r="D3" s="28" t="s">
        <v>15</v>
      </c>
      <c r="E3" s="23" t="s">
        <v>16</v>
      </c>
      <c r="F3" s="23"/>
      <c r="G3" s="1"/>
      <c r="H3" s="1"/>
      <c r="I3" s="1"/>
      <c r="J3" s="1"/>
      <c r="K3" s="1"/>
      <c r="L3" s="1"/>
      <c r="M3" s="1"/>
      <c r="N3" s="1"/>
      <c r="O3" s="1"/>
    </row>
    <row r="4" spans="1:15" ht="13.5" customHeight="1" x14ac:dyDescent="0.3">
      <c r="A4" s="25"/>
      <c r="B4" s="27"/>
      <c r="C4" s="27"/>
      <c r="D4" s="29"/>
      <c r="E4" s="16" t="s">
        <v>1</v>
      </c>
      <c r="F4" s="16" t="s">
        <v>2</v>
      </c>
      <c r="G4" s="1"/>
      <c r="H4" s="1"/>
      <c r="I4" s="1"/>
      <c r="J4" s="1"/>
      <c r="K4" s="1"/>
      <c r="L4" s="1"/>
      <c r="M4" s="1"/>
      <c r="N4" s="1"/>
      <c r="O4" s="1"/>
    </row>
    <row r="5" spans="1:15" ht="14.4" customHeight="1" x14ac:dyDescent="0.3">
      <c r="A5" s="2" t="s">
        <v>8</v>
      </c>
      <c r="B5" s="18">
        <v>77.97</v>
      </c>
      <c r="C5" s="18">
        <v>0</v>
      </c>
      <c r="D5" s="19">
        <v>71.489999999999995</v>
      </c>
      <c r="E5" s="18">
        <f t="shared" ref="E5:E14" si="0">D5-B5</f>
        <v>-6.480000000000004</v>
      </c>
      <c r="F5" s="5">
        <f t="shared" ref="F5:F14" si="1">IF(B5=0,"N/A  ",E5/B5)</f>
        <v>-8.3108888033859227E-2</v>
      </c>
      <c r="G5" s="1"/>
      <c r="H5" s="1"/>
      <c r="I5" s="1"/>
      <c r="J5" s="1"/>
      <c r="K5" s="1"/>
      <c r="L5" s="1"/>
      <c r="M5" s="1"/>
      <c r="N5" s="1"/>
      <c r="O5" s="1"/>
    </row>
    <row r="6" spans="1:15" ht="14.4" customHeight="1" x14ac:dyDescent="0.3">
      <c r="A6" s="2" t="s">
        <v>5</v>
      </c>
      <c r="B6" s="3">
        <v>63.83</v>
      </c>
      <c r="C6" s="3">
        <v>0</v>
      </c>
      <c r="D6" s="4">
        <v>43</v>
      </c>
      <c r="E6" s="3">
        <f t="shared" si="0"/>
        <v>-20.83</v>
      </c>
      <c r="F6" s="5">
        <f t="shared" si="1"/>
        <v>-0.32633557888140369</v>
      </c>
      <c r="G6" s="1"/>
      <c r="H6" s="1"/>
      <c r="I6" s="1"/>
      <c r="J6" s="1"/>
      <c r="K6" s="1"/>
      <c r="L6" s="1"/>
      <c r="M6" s="1"/>
      <c r="N6" s="1"/>
      <c r="O6" s="1"/>
    </row>
    <row r="7" spans="1:15" ht="14.4" customHeight="1" x14ac:dyDescent="0.3">
      <c r="A7" s="9" t="s">
        <v>14</v>
      </c>
      <c r="B7" s="10">
        <v>1.6</v>
      </c>
      <c r="C7" s="10">
        <v>0</v>
      </c>
      <c r="D7" s="11">
        <v>1.7</v>
      </c>
      <c r="E7" s="10">
        <f t="shared" si="0"/>
        <v>9.9999999999999867E-2</v>
      </c>
      <c r="F7" s="5">
        <f t="shared" si="1"/>
        <v>6.2499999999999917E-2</v>
      </c>
      <c r="G7" s="1"/>
      <c r="H7" s="1"/>
      <c r="I7" s="1"/>
      <c r="J7" s="1"/>
      <c r="K7" s="1"/>
      <c r="L7" s="1"/>
      <c r="M7" s="1"/>
      <c r="N7" s="1"/>
      <c r="O7" s="1"/>
    </row>
    <row r="8" spans="1:15" ht="14.4" customHeight="1" x14ac:dyDescent="0.3">
      <c r="A8" s="9" t="s">
        <v>9</v>
      </c>
      <c r="B8" s="10">
        <v>2.14</v>
      </c>
      <c r="C8" s="10">
        <v>0</v>
      </c>
      <c r="D8" s="11">
        <v>2.6</v>
      </c>
      <c r="E8" s="10">
        <f t="shared" si="0"/>
        <v>0.45999999999999996</v>
      </c>
      <c r="F8" s="5">
        <f t="shared" si="1"/>
        <v>0.21495327102803735</v>
      </c>
      <c r="G8" s="1"/>
      <c r="H8" s="1"/>
      <c r="I8" s="1"/>
      <c r="J8" s="1"/>
      <c r="K8" s="1"/>
      <c r="L8" s="1"/>
      <c r="M8" s="1"/>
      <c r="N8" s="1"/>
      <c r="O8" s="1"/>
    </row>
    <row r="9" spans="1:15" ht="14.4" customHeight="1" x14ac:dyDescent="0.3">
      <c r="A9" s="9" t="s">
        <v>18</v>
      </c>
      <c r="B9" s="12">
        <v>4.47</v>
      </c>
      <c r="C9" s="12">
        <v>0</v>
      </c>
      <c r="D9" s="13">
        <v>1</v>
      </c>
      <c r="E9" s="10">
        <f t="shared" si="0"/>
        <v>-3.4699999999999998</v>
      </c>
      <c r="F9" s="14">
        <f t="shared" si="1"/>
        <v>-0.77628635346756147</v>
      </c>
    </row>
    <row r="10" spans="1:15" ht="14.4" customHeight="1" x14ac:dyDescent="0.3">
      <c r="A10" s="9" t="s">
        <v>10</v>
      </c>
      <c r="B10" s="12">
        <v>2.31</v>
      </c>
      <c r="C10" s="12">
        <v>0</v>
      </c>
      <c r="D10" s="13">
        <v>0.5</v>
      </c>
      <c r="E10" s="10">
        <f t="shared" si="0"/>
        <v>-1.81</v>
      </c>
      <c r="F10" s="14">
        <f t="shared" si="1"/>
        <v>-0.78354978354978355</v>
      </c>
    </row>
    <row r="11" spans="1:15" ht="14.4" customHeight="1" x14ac:dyDescent="0.3">
      <c r="A11" s="15" t="s">
        <v>7</v>
      </c>
      <c r="B11" s="10">
        <v>1.64</v>
      </c>
      <c r="C11" s="10">
        <v>0</v>
      </c>
      <c r="D11" s="11">
        <v>1</v>
      </c>
      <c r="E11" s="10">
        <f t="shared" si="0"/>
        <v>-0.6399999999999999</v>
      </c>
      <c r="F11" s="14">
        <f t="shared" si="1"/>
        <v>-0.39024390243902435</v>
      </c>
    </row>
    <row r="12" spans="1:15" ht="14.4" customHeight="1" x14ac:dyDescent="0.3">
      <c r="A12" s="15" t="s">
        <v>6</v>
      </c>
      <c r="B12" s="10">
        <v>53.47</v>
      </c>
      <c r="C12" s="10">
        <v>0</v>
      </c>
      <c r="D12" s="11">
        <v>10.42</v>
      </c>
      <c r="E12" s="10">
        <f t="shared" ref="E12" si="2">D12-B12</f>
        <v>-43.05</v>
      </c>
      <c r="F12" s="14">
        <f t="shared" ref="F12" si="3">IF(B12=0,"N/A  ",E12/B12)</f>
        <v>-0.80512436880493732</v>
      </c>
    </row>
    <row r="13" spans="1:15" ht="14.4" customHeight="1" x14ac:dyDescent="0.3">
      <c r="A13" s="15" t="s">
        <v>13</v>
      </c>
      <c r="B13" s="10">
        <v>24.13</v>
      </c>
      <c r="C13" s="10">
        <v>0</v>
      </c>
      <c r="D13" s="11">
        <v>16.559999999999999</v>
      </c>
      <c r="E13" s="10">
        <f t="shared" si="0"/>
        <v>-7.57</v>
      </c>
      <c r="F13" s="14">
        <f t="shared" si="1"/>
        <v>-0.31371736427683383</v>
      </c>
    </row>
    <row r="14" spans="1:15" ht="14.4" customHeight="1" thickBot="1" x14ac:dyDescent="0.35">
      <c r="A14" s="17" t="s">
        <v>11</v>
      </c>
      <c r="B14" s="6">
        <v>24.13</v>
      </c>
      <c r="C14" s="6">
        <v>0</v>
      </c>
      <c r="D14" s="7">
        <v>16.559999999999999</v>
      </c>
      <c r="E14" s="6">
        <f t="shared" si="0"/>
        <v>-7.57</v>
      </c>
      <c r="F14" s="8">
        <f t="shared" si="1"/>
        <v>-0.31371736427683383</v>
      </c>
      <c r="G14" s="1"/>
      <c r="H14" s="1"/>
      <c r="I14" s="1"/>
      <c r="J14" s="1"/>
      <c r="K14" s="1"/>
      <c r="L14" s="1"/>
      <c r="M14" s="1"/>
      <c r="N14" s="1"/>
      <c r="O14" s="1"/>
    </row>
    <row r="15" spans="1:15" ht="12.6" customHeight="1" x14ac:dyDescent="0.3">
      <c r="A15" s="30" t="s">
        <v>4</v>
      </c>
      <c r="B15" s="30"/>
      <c r="C15" s="30"/>
      <c r="D15" s="30"/>
      <c r="E15" s="30"/>
      <c r="F15" s="30"/>
    </row>
    <row r="16" spans="1:15" ht="24" customHeight="1" x14ac:dyDescent="0.3">
      <c r="A16" s="31" t="s">
        <v>12</v>
      </c>
      <c r="B16" s="32"/>
      <c r="C16" s="32"/>
      <c r="D16" s="32"/>
      <c r="E16" s="32"/>
      <c r="F16" s="32"/>
    </row>
    <row r="17" spans="1:6" ht="14.4" customHeight="1" x14ac:dyDescent="0.3">
      <c r="A17" s="32"/>
      <c r="B17" s="32"/>
      <c r="C17" s="32"/>
      <c r="D17" s="32"/>
      <c r="E17" s="32"/>
      <c r="F17" s="32"/>
    </row>
    <row r="18" spans="1:6" x14ac:dyDescent="0.3">
      <c r="A18" s="33" t="s">
        <v>12</v>
      </c>
      <c r="B18" s="20"/>
      <c r="C18" s="20"/>
      <c r="D18" s="20"/>
      <c r="E18" s="20"/>
      <c r="F18" s="20"/>
    </row>
    <row r="19" spans="1:6" x14ac:dyDescent="0.3">
      <c r="A19" s="20"/>
      <c r="B19" s="20"/>
      <c r="C19" s="20"/>
      <c r="D19" s="20"/>
      <c r="E19" s="20"/>
      <c r="F19" s="20"/>
    </row>
    <row r="20" spans="1:6" x14ac:dyDescent="0.3">
      <c r="A20" s="20"/>
      <c r="B20" s="20"/>
      <c r="C20" s="20"/>
      <c r="D20" s="20"/>
      <c r="E20" s="20"/>
      <c r="F20" s="20"/>
    </row>
  </sheetData>
  <mergeCells count="11">
    <mergeCell ref="A20:F20"/>
    <mergeCell ref="A1:F1"/>
    <mergeCell ref="A2:F2"/>
    <mergeCell ref="E3:F3"/>
    <mergeCell ref="A3:A4"/>
    <mergeCell ref="B3:B4"/>
    <mergeCell ref="C3:C4"/>
    <mergeCell ref="D3:D4"/>
    <mergeCell ref="A15:F15"/>
    <mergeCell ref="A16:F17"/>
    <mergeCell ref="A18:F19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MPS Major Investments</vt:lpstr>
      <vt:lpstr>'MPS Major Investments'!Print_Area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Green</dc:creator>
  <cp:lastModifiedBy>Budget Division</cp:lastModifiedBy>
  <cp:lastPrinted>2017-05-18T15:04:53Z</cp:lastPrinted>
  <dcterms:created xsi:type="dcterms:W3CDTF">2010-11-15T14:44:55Z</dcterms:created>
  <dcterms:modified xsi:type="dcterms:W3CDTF">2017-05-18T15:05:03Z</dcterms:modified>
</cp:coreProperties>
</file>