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480" windowHeight="4080"/>
  </bookViews>
  <sheets>
    <sheet name="MPS Centers" sheetId="1" r:id="rId1"/>
  </sheets>
  <definedNames>
    <definedName name="_xlnm.Print_Area" localSheetId="0">'MPS Centers'!$A$1:$F$12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E12" i="1"/>
  <c r="F11" i="1"/>
  <c r="E11" i="1"/>
  <c r="F10" i="1"/>
  <c r="E10" i="1"/>
  <c r="E9" i="1"/>
  <c r="F9" i="1" s="1"/>
  <c r="F8" i="1"/>
  <c r="E8" i="1"/>
  <c r="E7" i="1"/>
  <c r="F7" i="1" s="1"/>
  <c r="F6" i="1"/>
  <c r="E6" i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<sst xmlns="http://schemas.openxmlformats.org/spreadsheetml/2006/main" count="16" uniqueCount="16">
  <si>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</si>
  <si>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</si>
  <si>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</si>
  <si>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Total, Centers Programs</t>
  </si>
  <si>
    <t>FY 2016 Actual</t>
  </si>
  <si>
    <t>FY 2018 Request</t>
  </si>
  <si>
    <t>Change Over
FY 2016 Actual</t>
  </si>
  <si>
    <t>FY 2017
(TBD)</t>
  </si>
  <si>
    <t>MPS Funding for Centers Programs</t>
  </si>
  <si>
    <t>Centers for Analysis &amp; Synthesis (DMS)</t>
  </si>
  <si>
    <t>Centers for Chemical Innovation (CHE)</t>
  </si>
  <si>
    <t>Materials Centers (DMR)</t>
  </si>
  <si>
    <t>Nanoscale Science &amp; Engineering Centers (CHE, DMR)</t>
  </si>
  <si>
    <t>STC: Center for Integrated Quantum Materials (DMR)</t>
  </si>
  <si>
    <t>STC: Center for Bright Beams (PHY)</t>
  </si>
  <si>
    <t>STC: STC for Real-Time Functional Imaging (DMR)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</si>
</sst>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0_);[Red]\(0.00\)"/>
  </numFmts>
  <fonts count="2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8" fillId="0" borderId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 wrapText="1"/>
    </xf>
    <xf numFmtId="0" fontId="23" fillId="0" borderId="11" xfId="0" applyFont="1" applyBorder="1" applyAlignment="1">
      <alignment horizontal="left"/>
    </xf>
    <xf numFmtId="166" fontId="23" fillId="0" borderId="0" xfId="0" applyNumberFormat="1" applyFont="1" applyBorder="1" applyAlignment="1"/>
    <xf numFmtId="165" fontId="23" fillId="0" borderId="0" xfId="40" applyNumberFormat="1" applyFont="1" applyBorder="1" applyAlignment="1">
      <alignment horizontal="right"/>
    </xf>
    <xf numFmtId="167" fontId="21" fillId="0" borderId="0" xfId="37" applyNumberFormat="1" applyFont="1" applyBorder="1" applyAlignment="1" applyProtection="1">
      <alignment horizontal="left"/>
    </xf>
    <xf numFmtId="164" fontId="21" fillId="0" borderId="0" xfId="0" applyNumberFormat="1" applyFont="1" applyBorder="1" applyAlignment="1"/>
    <xf numFmtId="165" fontId="21" fillId="0" borderId="0" xfId="4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4" fillId="0" borderId="0" xfId="0" applyFont="1" applyAlignment="1">
      <alignment vertical="top"/>
    </xf>
    <xf numFmtId="0" fontId="0" fillId="0" borderId="0" xfId="0" applyBorder="1"/>
    <xf numFmtId="164" fontId="21" fillId="0" borderId="12" xfId="0" applyNumberFormat="1" applyFont="1" applyBorder="1" applyAlignment="1"/>
    <xf numFmtId="165" fontId="21" fillId="0" borderId="12" xfId="40" applyNumberFormat="1" applyFont="1" applyBorder="1" applyAlignment="1">
      <alignment horizontal="right"/>
    </xf>
    <xf numFmtId="0" fontId="25" fillId="0" borderId="0" xfId="0" applyFont="1" applyAlignment="1">
      <alignment wrapText="1"/>
    </xf>
    <xf numFmtId="0" fontId="25" fillId="0" borderId="0" xfId="0" applyFont="1" applyAlignment="1"/>
    <xf numFmtId="0" fontId="25" fillId="0" borderId="12" xfId="0" applyFont="1" applyBorder="1" applyAlignment="1"/>
    <xf numFmtId="164" fontId="21" fillId="0" borderId="12" xfId="0" applyNumberFormat="1" applyFont="1" applyFill="1" applyBorder="1" applyAlignment="1"/>
    <xf numFmtId="0" fontId="21" fillId="0" borderId="0" xfId="0" applyFont="1" applyFill="1" applyBorder="1" applyAlignment="1">
      <alignment horizontal="left" wrapText="1"/>
    </xf>
    <xf numFmtId="164" fontId="21" fillId="0" borderId="0" xfId="0" applyNumberFormat="1" applyFont="1" applyFill="1" applyBorder="1" applyAlignme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Fill="1" applyBorder="1" applyAlignment="1">
      <alignment horizontal="right" wrapText="1" indent="2"/>
    </xf>
    <xf numFmtId="0" fontId="22" fillId="0" borderId="13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zoomScaleNormal="100" workbookViewId="0">
      <selection activeCell="D5" sqref="D5"/>
    </sheetView>
  </sheetViews>
  <sheetFormatPr defaultColWidth="8.6640625" defaultRowHeight="14.4" x14ac:dyDescent="0.3"/>
  <cols>
    <col min="1" max="1" width="44.88671875" customWidth="1"/>
    <col min="2" max="6" width="8.77734375" customWidth="1"/>
  </cols>
  <sheetData>
    <row r="1" spans="1:6" x14ac:dyDescent="0.3">
      <c r="A1" s="22" t="s">
        <v>8</v>
      </c>
      <c r="B1" s="22"/>
      <c r="C1" s="22"/>
      <c r="D1" s="22"/>
      <c r="E1" s="23"/>
      <c r="F1" s="23"/>
    </row>
    <row r="2" spans="1:6" ht="15" thickBot="1" x14ac:dyDescent="0.35">
      <c r="A2" s="24" t="s">
        <v>0</v>
      </c>
      <c r="B2" s="25"/>
      <c r="C2" s="25"/>
      <c r="D2" s="25"/>
      <c r="E2" s="26"/>
      <c r="F2" s="26"/>
    </row>
    <row r="3" spans="1:6" ht="27" customHeight="1" x14ac:dyDescent="0.3">
      <c r="A3" s="2"/>
      <c r="B3" s="28" t="s">
        <v>4</v>
      </c>
      <c r="C3" s="28" t="s">
        <v>7</v>
      </c>
      <c r="D3" s="28" t="s">
        <v>5</v>
      </c>
      <c r="E3" s="27" t="s">
        <v>6</v>
      </c>
      <c r="F3" s="27"/>
    </row>
    <row r="4" spans="1:6" x14ac:dyDescent="0.3">
      <c r="A4" s="3"/>
      <c r="B4" s="29"/>
      <c r="C4" s="29"/>
      <c r="D4" s="29"/>
      <c r="E4" s="4" t="s">
        <v>1</v>
      </c>
      <c r="F4" s="4" t="s">
        <v>2</v>
      </c>
    </row>
    <row r="5" spans="1:6" s="1" customFormat="1" ht="15" customHeight="1" x14ac:dyDescent="0.3">
      <c r="A5" s="5" t="s">
        <v>3</v>
      </c>
      <c r="B5" s="6">
        <f>SUM(B6:B12)</f>
        <v>88.43</v>
      </c>
      <c r="C5" s="6">
        <f>SUM(C6:C12)</f>
        <v>0</v>
      </c>
      <c r="D5" s="6">
        <f>SUM(D6:D12)</f>
        <v>91.6</v>
      </c>
      <c r="E5" s="6">
        <f>D5-B5</f>
        <v>3.1699999999999875</v>
      </c>
      <c r="F5" s="7">
        <f>IF(B5=0,"N/A  ",E5/B5)</f>
        <v>3.5847563044215616E-2</v>
      </c>
    </row>
    <row r="6" spans="1:6" ht="15.6" customHeight="1" x14ac:dyDescent="0.3">
      <c r="A6" s="8" t="s">
        <v>9</v>
      </c>
      <c r="B6" s="9">
        <v>0.2</v>
      </c>
      <c r="C6" s="9">
        <v>0</v>
      </c>
      <c r="D6" s="9">
        <v>0</v>
      </c>
      <c r="E6" s="9">
        <f t="shared" ref="E6:E12" si="0">D6-B6</f>
        <v>-0.2</v>
      </c>
      <c r="F6" s="10">
        <f t="shared" ref="F6:F12" si="1">IF(B6=0,"N/A  ",E6/B6)</f>
        <v>-1</v>
      </c>
    </row>
    <row r="7" spans="1:6" ht="15.6" customHeight="1" x14ac:dyDescent="0.3">
      <c r="A7" s="11" t="s">
        <v>10</v>
      </c>
      <c r="B7" s="9">
        <v>28.1</v>
      </c>
      <c r="C7" s="9">
        <v>0</v>
      </c>
      <c r="D7" s="9">
        <v>21.6</v>
      </c>
      <c r="E7" s="9">
        <f t="shared" si="0"/>
        <v>-6.5</v>
      </c>
      <c r="F7" s="10">
        <f t="shared" si="1"/>
        <v>-0.23131672597864766</v>
      </c>
    </row>
    <row r="8" spans="1:6" ht="15.6" customHeight="1" x14ac:dyDescent="0.3">
      <c r="A8" s="11" t="s">
        <v>11</v>
      </c>
      <c r="B8" s="9">
        <v>55.54</v>
      </c>
      <c r="C8" s="9">
        <v>0</v>
      </c>
      <c r="D8" s="9">
        <v>55</v>
      </c>
      <c r="E8" s="9">
        <f t="shared" si="0"/>
        <v>-0.53999999999999915</v>
      </c>
      <c r="F8" s="10">
        <f t="shared" si="1"/>
        <v>-9.7227223622614184E-3</v>
      </c>
    </row>
    <row r="9" spans="1:6" x14ac:dyDescent="0.3">
      <c r="A9" s="20" t="s">
        <v>12</v>
      </c>
      <c r="B9" s="9">
        <v>0.5</v>
      </c>
      <c r="C9" s="9">
        <v>0</v>
      </c>
      <c r="D9" s="9">
        <v>0</v>
      </c>
      <c r="E9" s="9">
        <f t="shared" si="0"/>
        <v>-0.5</v>
      </c>
      <c r="F9" s="10">
        <f t="shared" si="1"/>
        <v>-1</v>
      </c>
    </row>
    <row r="10" spans="1:6" s="13" customFormat="1" x14ac:dyDescent="0.3">
      <c r="A10" s="16" t="s">
        <v>13</v>
      </c>
      <c r="B10" s="9">
        <v>4.09</v>
      </c>
      <c r="C10" s="9">
        <v>0</v>
      </c>
      <c r="D10" s="9">
        <v>5</v>
      </c>
      <c r="E10" s="9">
        <f t="shared" si="0"/>
        <v>0.91000000000000014</v>
      </c>
      <c r="F10" s="10">
        <f t="shared" si="1"/>
        <v>0.2224938875305624</v>
      </c>
    </row>
    <row r="11" spans="1:6" s="12" customFormat="1" ht="11.4" x14ac:dyDescent="0.2">
      <c r="A11" s="17" t="s">
        <v>15</v>
      </c>
      <c r="B11" s="21">
        <v>0</v>
      </c>
      <c r="C11" s="9">
        <v>0</v>
      </c>
      <c r="D11" s="9">
        <v>5</v>
      </c>
      <c r="E11" s="9">
        <f t="shared" si="0"/>
        <v>5</v>
      </c>
      <c r="F11" s="10" t="str">
        <f t="shared" si="1"/>
        <v xml:space="preserve">N/A  </v>
      </c>
    </row>
    <row r="12" spans="1:6" s="13" customFormat="1" ht="15.6" customHeight="1" thickBot="1" x14ac:dyDescent="0.35">
      <c r="A12" s="18" t="s">
        <v>14</v>
      </c>
      <c r="B12" s="19">
        <v>0</v>
      </c>
      <c r="C12" s="14">
        <v>0</v>
      </c>
      <c r="D12" s="14">
        <v>5</v>
      </c>
      <c r="E12" s="14">
        <f t="shared" si="0"/>
        <v>5</v>
      </c>
      <c r="F12" s="15" t="str">
        <f t="shared" si="1"/>
        <v xml:space="preserve">N/A  </v>
      </c>
    </row>
    <row r="13" spans="1:6" ht="10.199999999999999" customHeight="1" x14ac:dyDescent="0.3"/>
  </sheetData>
  <mergeCells count="6">
    <mergeCell ref="A1:F1"/>
    <mergeCell ref="A2:F2"/>
    <mergeCell ref="E3:F3"/>
    <mergeCell ref="B3:B4"/>
    <mergeCell ref="C3:C4"/>
    <mergeCell ref="D3:D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Centers</vt:lpstr>
      <vt:lpstr>'MPS Centers'!Print_Area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Budget Division</cp:lastModifiedBy>
  <cp:lastPrinted>2017-05-18T15:06:34Z</cp:lastPrinted>
  <dcterms:created xsi:type="dcterms:W3CDTF">2009-11-02T22:30:28Z</dcterms:created>
  <dcterms:modified xsi:type="dcterms:W3CDTF">2017-05-18T15:09:28Z</dcterms:modified>
</cp:coreProperties>
</file>