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P:\2018_Budget Cycle\FY_2018_Cong Request\Production\CD and PDF Production\Extracted Excel Files\"/>
    </mc:Choice>
  </mc:AlternateContent>
  <bookViews>
    <workbookView xWindow="0" yWindow="0" windowWidth="23040" windowHeight="9408"/>
  </bookViews>
  <sheets>
    <sheet name="SMA Funding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F9" i="1" s="1"/>
  <c r="E8" i="1"/>
  <c r="D8" i="1"/>
  <c r="C8" i="1"/>
  <c r="C5" i="1" s="1"/>
  <c r="B8" i="1"/>
  <c r="F8" i="1" s="1"/>
  <c r="F7" i="1"/>
  <c r="E7" i="1"/>
  <c r="D6" i="1"/>
  <c r="E6" i="1" s="1"/>
  <c r="F6" i="1" s="1"/>
  <c r="B6" i="1"/>
  <c r="D5" i="1"/>
  <c r="E5" i="1" s="1"/>
  <c r="B5" i="1"/>
  <c r="F5" i="1" s="1"/>
</calcChain>
</file>

<file path=xl/sharedStrings.xml><?xml version="1.0" encoding="utf-8"?>
<sst xmlns="http://schemas.openxmlformats.org/spreadsheetml/2006/main" count="15" uniqueCount="14">
  <si>
    <t>SMA Funding</t>
  </si>
  <si>
    <t>(Dollars in Millions)</t>
  </si>
  <si>
    <t>FY 2016 Actual</t>
  </si>
  <si>
    <t>FY 2017
(TBD)</t>
  </si>
  <si>
    <t>FY 2018 Request</t>
  </si>
  <si>
    <t>Change Over
FY 2016 Actual</t>
  </si>
  <si>
    <t>Amount</t>
  </si>
  <si>
    <t>Percent</t>
  </si>
  <si>
    <t>Total</t>
  </si>
  <si>
    <t xml:space="preserve">Research </t>
  </si>
  <si>
    <t xml:space="preserve">Education </t>
  </si>
  <si>
    <t>Infrastructure</t>
  </si>
  <si>
    <t>Research Resources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</si>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</sst>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$&quot;#,##0.00;\-&quot;$&quot;#,##0.00;&quot;-&quot;??"/>
    <numFmt numFmtId="165" formatCode="0.0%"/>
    <numFmt numFmtId="166" formatCode="#,##0.00;\-#,##0.00;&quot;-&quot;??"/>
    <numFmt numFmtId="167" formatCode="0.0%;\-0.0%;&quot;-&quot;??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sz val="8"/>
      <name val="Arial"/>
      <family val="2"/>
    </font>
    <font>
      <i/>
      <sz val="10"/>
      <name val="Times New Roman"/>
      <family val="1"/>
    </font>
    <font>
      <sz val="10"/>
      <name val="Times New Roman"/>
      <family val="1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right" wrapText="1"/>
    </xf>
    <xf numFmtId="0" fontId="5" fillId="0" borderId="2" xfId="0" applyFont="1" applyFill="1" applyBorder="1" applyAlignment="1">
      <alignment horizontal="right" wrapText="1"/>
    </xf>
    <xf numFmtId="0" fontId="5" fillId="0" borderId="2" xfId="0" applyFont="1" applyFill="1" applyBorder="1" applyAlignment="1">
      <alignment horizontal="right" wrapText="1" indent="1"/>
    </xf>
    <xf numFmtId="0" fontId="4" fillId="0" borderId="3" xfId="0" applyFont="1" applyBorder="1" applyAlignment="1">
      <alignment horizontal="right"/>
    </xf>
    <xf numFmtId="0" fontId="5" fillId="0" borderId="3" xfId="0" applyFont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5" fillId="0" borderId="3" xfId="0" applyFont="1" applyFill="1" applyBorder="1" applyAlignment="1">
      <alignment horizontal="right" wrapText="1"/>
    </xf>
    <xf numFmtId="0" fontId="6" fillId="0" borderId="4" xfId="0" applyFont="1" applyBorder="1" applyAlignment="1">
      <alignment vertical="center" wrapText="1"/>
    </xf>
    <xf numFmtId="164" fontId="6" fillId="0" borderId="4" xfId="0" applyNumberFormat="1" applyFont="1" applyBorder="1" applyAlignment="1">
      <alignment horizontal="right" vertical="center"/>
    </xf>
    <xf numFmtId="165" fontId="6" fillId="0" borderId="4" xfId="1" applyNumberFormat="1" applyFont="1" applyBorder="1" applyAlignment="1">
      <alignment horizontal="right" vertical="center"/>
    </xf>
    <xf numFmtId="0" fontId="6" fillId="0" borderId="0" xfId="0" applyFont="1" applyFill="1" applyBorder="1" applyAlignment="1">
      <alignment vertical="top" wrapText="1"/>
    </xf>
    <xf numFmtId="166" fontId="6" fillId="0" borderId="0" xfId="0" applyNumberFormat="1" applyFont="1" applyFill="1" applyBorder="1" applyAlignment="1">
      <alignment horizontal="right" vertical="top"/>
    </xf>
    <xf numFmtId="167" fontId="6" fillId="0" borderId="0" xfId="1" applyNumberFormat="1" applyFont="1" applyFill="1" applyBorder="1" applyAlignment="1">
      <alignment horizontal="right" vertical="top"/>
    </xf>
    <xf numFmtId="0" fontId="4" fillId="0" borderId="0" xfId="0" applyFont="1" applyFill="1" applyBorder="1" applyAlignment="1">
      <alignment vertical="top" wrapText="1"/>
    </xf>
    <xf numFmtId="166" fontId="4" fillId="0" borderId="0" xfId="0" applyNumberFormat="1" applyFont="1" applyFill="1" applyBorder="1" applyAlignment="1">
      <alignment horizontal="right" vertical="top"/>
    </xf>
    <xf numFmtId="167" fontId="4" fillId="0" borderId="0" xfId="1" applyNumberFormat="1" applyFont="1" applyFill="1" applyBorder="1" applyAlignment="1">
      <alignment horizontal="right" vertical="top"/>
    </xf>
    <xf numFmtId="0" fontId="8" fillId="0" borderId="2" xfId="0" applyFont="1" applyFill="1" applyBorder="1" applyAlignment="1">
      <alignment horizontal="left" vertical="top" wrapText="1"/>
    </xf>
    <xf numFmtId="0" fontId="8" fillId="0" borderId="0" xfId="0" applyFont="1" applyFill="1" applyBorder="1" applyAlignment="1">
      <alignment horizontal="left" vertical="top" wrapText="1"/>
    </xf>
    <xf numFmtId="0" fontId="9" fillId="0" borderId="0" xfId="0" applyFont="1" applyFill="1" applyBorder="1" applyAlignment="1">
      <alignment wrapText="1"/>
    </xf>
    <xf numFmtId="166" fontId="10" fillId="0" borderId="0" xfId="0" applyNumberFormat="1" applyFont="1" applyFill="1" applyBorder="1"/>
    <xf numFmtId="0" fontId="7" fillId="0" borderId="0" xfId="0" applyFont="1" applyFill="1" applyBorder="1"/>
    <xf numFmtId="0" fontId="10" fillId="0" borderId="0" xfId="0" applyFont="1" applyFill="1" applyBorder="1" applyAlignment="1">
      <alignment wrapText="1"/>
    </xf>
    <xf numFmtId="0" fontId="0" fillId="0" borderId="0" xfId="0" applyFill="1" applyBorder="1"/>
    <xf numFmtId="0" fontId="7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7"/>
  <sheetViews>
    <sheetView showGridLines="0" tabSelected="1" workbookViewId="0">
      <selection sqref="A1:F1"/>
    </sheetView>
  </sheetViews>
  <sheetFormatPr defaultColWidth="11.44140625" defaultRowHeight="14.4" x14ac:dyDescent="0.3"/>
  <cols>
    <col min="1" max="1" width="40.6640625" customWidth="1"/>
    <col min="2" max="2" width="9.33203125" customWidth="1"/>
    <col min="3" max="4" width="9.33203125" style="30" customWidth="1"/>
    <col min="5" max="5" width="10.6640625" style="30" customWidth="1"/>
    <col min="6" max="6" width="8.33203125" style="30" customWidth="1"/>
  </cols>
  <sheetData>
    <row r="1" spans="1:6" x14ac:dyDescent="0.3">
      <c r="A1" s="1" t="s">
        <v>0</v>
      </c>
      <c r="B1" s="1"/>
      <c r="C1" s="1"/>
      <c r="D1" s="1"/>
      <c r="E1" s="2"/>
      <c r="F1" s="2"/>
    </row>
    <row r="2" spans="1:6" ht="15" thickBot="1" x14ac:dyDescent="0.35">
      <c r="A2" s="3" t="s">
        <v>1</v>
      </c>
      <c r="B2" s="4"/>
      <c r="C2" s="4"/>
      <c r="D2" s="4"/>
      <c r="E2" s="5"/>
      <c r="F2" s="5"/>
    </row>
    <row r="3" spans="1:6" x14ac:dyDescent="0.3">
      <c r="A3" s="6"/>
      <c r="B3" s="7" t="s">
        <v>2</v>
      </c>
      <c r="C3" s="7" t="s">
        <v>3</v>
      </c>
      <c r="D3" s="8" t="s">
        <v>4</v>
      </c>
      <c r="E3" s="9" t="s">
        <v>5</v>
      </c>
      <c r="F3" s="9"/>
    </row>
    <row r="4" spans="1:6" x14ac:dyDescent="0.3">
      <c r="A4" s="10"/>
      <c r="B4" s="11"/>
      <c r="C4" s="11"/>
      <c r="D4" s="12"/>
      <c r="E4" s="13" t="s">
        <v>6</v>
      </c>
      <c r="F4" s="13" t="s">
        <v>7</v>
      </c>
    </row>
    <row r="5" spans="1:6" x14ac:dyDescent="0.3">
      <c r="A5" s="14" t="s">
        <v>8</v>
      </c>
      <c r="B5" s="15">
        <f>SUM(B6,B7,B8)</f>
        <v>28.314299999999996</v>
      </c>
      <c r="C5" s="15">
        <f>SUM(C6,C7,C8)</f>
        <v>0</v>
      </c>
      <c r="D5" s="15">
        <f>SUM(D6,D7,D8)</f>
        <v>23.45</v>
      </c>
      <c r="E5" s="15">
        <f>D5-B5</f>
        <v>-4.8642999999999965</v>
      </c>
      <c r="F5" s="16">
        <f>IF(B5=0,"N/A  ",E5/B5)</f>
        <v>-0.17179658335187512</v>
      </c>
    </row>
    <row r="6" spans="1:6" x14ac:dyDescent="0.3">
      <c r="A6" s="17" t="s">
        <v>9</v>
      </c>
      <c r="B6" s="18">
        <f>18.1636+0.6589</f>
        <v>18.822499999999998</v>
      </c>
      <c r="C6" s="18">
        <v>0</v>
      </c>
      <c r="D6" s="18">
        <f>15.07+0.68</f>
        <v>15.75</v>
      </c>
      <c r="E6" s="18">
        <f>D6-B6</f>
        <v>-3.072499999999998</v>
      </c>
      <c r="F6" s="19">
        <f>IF(B6=0,"N/A  ",E6/B6)</f>
        <v>-0.16323548944082872</v>
      </c>
    </row>
    <row r="7" spans="1:6" x14ac:dyDescent="0.3">
      <c r="A7" s="17" t="s">
        <v>10</v>
      </c>
      <c r="B7" s="18">
        <v>7.1318000000000001</v>
      </c>
      <c r="C7" s="18">
        <v>0</v>
      </c>
      <c r="D7" s="18">
        <v>5.95</v>
      </c>
      <c r="E7" s="18">
        <f t="shared" ref="E7:E9" si="0">D7-B7</f>
        <v>-1.1818</v>
      </c>
      <c r="F7" s="19">
        <f t="shared" ref="F7:F9" si="1">IF(B7=0,"N/A  ",E7/B7)</f>
        <v>-0.1657085167839816</v>
      </c>
    </row>
    <row r="8" spans="1:6" x14ac:dyDescent="0.3">
      <c r="A8" s="17" t="s">
        <v>11</v>
      </c>
      <c r="B8" s="18">
        <f>SUM(B9:B9)</f>
        <v>2.36</v>
      </c>
      <c r="C8" s="18">
        <f>SUM(C9)</f>
        <v>0</v>
      </c>
      <c r="D8" s="18">
        <f>SUM(D9:D9)</f>
        <v>1.75</v>
      </c>
      <c r="E8" s="18">
        <f t="shared" si="0"/>
        <v>-0.60999999999999988</v>
      </c>
      <c r="F8" s="19">
        <f t="shared" si="1"/>
        <v>-0.25847457627118642</v>
      </c>
    </row>
    <row r="9" spans="1:6" ht="15" thickBot="1" x14ac:dyDescent="0.35">
      <c r="A9" s="20" t="s">
        <v>12</v>
      </c>
      <c r="B9" s="21">
        <v>2.36</v>
      </c>
      <c r="C9" s="21">
        <v>0</v>
      </c>
      <c r="D9" s="21">
        <v>1.75</v>
      </c>
      <c r="E9" s="21">
        <f t="shared" si="0"/>
        <v>-0.60999999999999988</v>
      </c>
      <c r="F9" s="22">
        <f t="shared" si="1"/>
        <v>-0.25847457627118642</v>
      </c>
    </row>
    <row r="10" spans="1:6" x14ac:dyDescent="0.3">
      <c r="A10" s="23" t="s">
        <v>13</v>
      </c>
      <c r="B10" s="23"/>
      <c r="C10" s="23"/>
      <c r="D10" s="23"/>
      <c r="E10" s="23"/>
      <c r="F10" s="23"/>
    </row>
    <row r="11" spans="1:6" x14ac:dyDescent="0.3">
      <c r="A11" s="24" t="s">
        <v>13</v>
      </c>
      <c r="B11" s="24"/>
      <c r="C11" s="24"/>
      <c r="D11" s="24"/>
      <c r="E11" s="24"/>
      <c r="F11" s="24"/>
    </row>
    <row r="12" spans="1:6" x14ac:dyDescent="0.3">
      <c r="A12" s="25"/>
      <c r="B12" s="26"/>
      <c r="C12" s="26"/>
      <c r="D12" s="26"/>
      <c r="E12" s="27"/>
      <c r="F12" s="27"/>
    </row>
    <row r="13" spans="1:6" x14ac:dyDescent="0.3">
      <c r="A13" s="25"/>
      <c r="B13" s="26"/>
      <c r="C13" s="26"/>
      <c r="D13" s="26"/>
      <c r="E13" s="27"/>
      <c r="F13" s="27"/>
    </row>
    <row r="14" spans="1:6" x14ac:dyDescent="0.3">
      <c r="A14" s="25"/>
      <c r="B14" s="26"/>
      <c r="C14" s="26"/>
      <c r="D14" s="26"/>
      <c r="E14" s="27"/>
      <c r="F14" s="27"/>
    </row>
    <row r="15" spans="1:6" x14ac:dyDescent="0.3">
      <c r="A15" s="25"/>
      <c r="B15" s="26"/>
      <c r="C15" s="26"/>
      <c r="D15" s="26"/>
      <c r="E15" s="27"/>
      <c r="F15" s="27"/>
    </row>
    <row r="16" spans="1:6" x14ac:dyDescent="0.3">
      <c r="A16" s="25"/>
      <c r="B16" s="26"/>
      <c r="C16" s="26"/>
      <c r="D16" s="26"/>
      <c r="E16" s="27"/>
      <c r="F16" s="27"/>
    </row>
    <row r="17" spans="1:6" x14ac:dyDescent="0.3">
      <c r="A17" s="28"/>
      <c r="B17" s="26"/>
      <c r="C17" s="26"/>
      <c r="D17" s="26"/>
      <c r="E17" s="27"/>
      <c r="F17" s="27"/>
    </row>
    <row r="18" spans="1:6" x14ac:dyDescent="0.3">
      <c r="A18" s="28"/>
      <c r="B18" s="26"/>
      <c r="C18" s="26"/>
      <c r="D18" s="26"/>
      <c r="E18" s="27"/>
      <c r="F18" s="27"/>
    </row>
    <row r="19" spans="1:6" x14ac:dyDescent="0.3">
      <c r="A19" s="28"/>
      <c r="B19" s="26"/>
      <c r="C19" s="26"/>
      <c r="D19" s="26"/>
      <c r="E19" s="27"/>
      <c r="F19" s="27"/>
    </row>
    <row r="20" spans="1:6" x14ac:dyDescent="0.3">
      <c r="A20" s="25"/>
      <c r="B20" s="26"/>
      <c r="C20" s="26"/>
      <c r="D20" s="26"/>
      <c r="E20" s="27"/>
      <c r="F20" s="27"/>
    </row>
    <row r="21" spans="1:6" x14ac:dyDescent="0.3">
      <c r="A21" s="25"/>
      <c r="B21" s="26"/>
      <c r="C21" s="26"/>
      <c r="D21" s="26"/>
      <c r="E21" s="27"/>
      <c r="F21" s="27"/>
    </row>
    <row r="22" spans="1:6" x14ac:dyDescent="0.3">
      <c r="A22" s="28"/>
      <c r="B22" s="26"/>
      <c r="C22" s="26"/>
      <c r="D22" s="26"/>
      <c r="E22" s="27"/>
      <c r="F22" s="27"/>
    </row>
    <row r="23" spans="1:6" x14ac:dyDescent="0.3">
      <c r="A23" s="28"/>
      <c r="B23" s="26"/>
      <c r="C23" s="26"/>
      <c r="D23" s="26"/>
      <c r="E23" s="27"/>
      <c r="F23" s="27"/>
    </row>
    <row r="24" spans="1:6" x14ac:dyDescent="0.3">
      <c r="A24" s="25"/>
      <c r="B24" s="26"/>
      <c r="C24" s="26"/>
      <c r="D24" s="26"/>
      <c r="E24" s="27"/>
      <c r="F24" s="27"/>
    </row>
    <row r="25" spans="1:6" x14ac:dyDescent="0.3">
      <c r="A25" s="25"/>
      <c r="B25" s="26"/>
      <c r="C25" s="26"/>
      <c r="D25" s="26"/>
      <c r="E25" s="27"/>
      <c r="F25" s="27"/>
    </row>
    <row r="26" spans="1:6" x14ac:dyDescent="0.3">
      <c r="A26" s="25"/>
      <c r="B26" s="26"/>
      <c r="C26" s="26"/>
      <c r="D26" s="26"/>
      <c r="E26" s="27"/>
      <c r="F26" s="27"/>
    </row>
    <row r="27" spans="1:6" x14ac:dyDescent="0.3">
      <c r="A27" s="29"/>
      <c r="B27" s="29"/>
      <c r="C27" s="27"/>
      <c r="D27" s="27"/>
      <c r="E27" s="27"/>
      <c r="F27" s="27"/>
    </row>
    <row r="28" spans="1:6" x14ac:dyDescent="0.3">
      <c r="A28" s="29"/>
      <c r="B28" s="29"/>
      <c r="C28" s="27"/>
      <c r="D28" s="27"/>
      <c r="E28" s="27"/>
      <c r="F28" s="27"/>
    </row>
    <row r="34" spans="3:6" x14ac:dyDescent="0.3">
      <c r="C34"/>
      <c r="D34"/>
      <c r="E34"/>
      <c r="F34"/>
    </row>
    <row r="35" spans="3:6" x14ac:dyDescent="0.3">
      <c r="C35"/>
      <c r="D35"/>
      <c r="E35"/>
      <c r="F35"/>
    </row>
    <row r="36" spans="3:6" x14ac:dyDescent="0.3">
      <c r="C36"/>
      <c r="D36"/>
      <c r="E36"/>
      <c r="F36"/>
    </row>
    <row r="37" spans="3:6" x14ac:dyDescent="0.3">
      <c r="C37"/>
      <c r="D37"/>
      <c r="E37"/>
      <c r="F37"/>
    </row>
  </sheetData>
  <mergeCells count="8">
    <mergeCell ref="A10:F10"/>
    <mergeCell ref="A11:F11"/>
    <mergeCell ref="A1:F1"/>
    <mergeCell ref="A2:F2"/>
    <mergeCell ref="B3:B4"/>
    <mergeCell ref="C3:C4"/>
    <mergeCell ref="D3:D4"/>
    <mergeCell ref="E3:F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SMA Funding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Oxenrider, Clinton J.</dc:creator>
  <cp:lastModifiedBy>Oxenrider, Clinton J.</cp:lastModifiedBy>
  <dcterms:created xsi:type="dcterms:W3CDTF">2017-05-18T17:55:04Z</dcterms:created>
  <dcterms:modified xsi:type="dcterms:W3CDTF">2017-05-18T17:55:42Z</dcterms:modified>
</cp:coreProperties>
</file>