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2019_Budget Cycle\FY_2019_Cong Request - round 2\Production\PDF Production\Extracted Excel Files\"/>
    </mc:Choice>
  </mc:AlternateContent>
  <bookViews>
    <workbookView xWindow="60" yWindow="60" windowWidth="4656" windowHeight="1860" tabRatio="1000"/>
  </bookViews>
  <sheets>
    <sheet name="NOAO Total Obligations" sheetId="1" r:id="rId1"/>
  </sheets>
  <definedNames>
    <definedName name="_xlnm.Print_Area" localSheetId="0">'NOAO Total Obligations'!$A$1:$I$16</definedName>
  </definedNames>
  <calcPr calcId="171027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" i="1" l="1"/>
  <c r="I10" i="1" s="1"/>
  <c r="H5" i="1"/>
  <c r="H10" i="1" s="1"/>
  <c r="G5" i="1"/>
  <c r="G10" i="1" s="1"/>
  <c r="F5" i="1"/>
  <c r="F10" i="1" s="1"/>
  <c r="E5" i="1"/>
  <c r="E10" i="1" s="1"/>
  <c r="D5" i="1"/>
  <c r="D10" i="1" s="1"/>
  <c r="C5" i="1"/>
  <c r="C10" i="1" s="1"/>
  <c r="B5" i="1"/>
  <c r="B10" i="1" s="1"/>
</calcChain>
</file>

<file path=xl/sharedStrings.xml><?xml version="1.0" encoding="utf-8"?>
<sst xmlns="http://schemas.openxmlformats.org/spreadsheetml/2006/main" count="24" uniqueCount="22">
  <si>
    <t>(Dollars in Millions)</t>
  </si>
  <si>
    <t>FY 2020</t>
  </si>
  <si>
    <t>FY 2021</t>
  </si>
  <si>
    <t>FY 2022</t>
  </si>
  <si>
    <t>FY 2023</t>
  </si>
  <si>
    <t>FY 2024</t>
  </si>
  <si>
    <t>Total</t>
  </si>
  <si>
    <t xml:space="preserve"> </t>
  </si>
  <si>
    <r>
      <t>ESTIMATES</t>
    </r>
    <r>
      <rPr>
        <vertAlign val="superscript"/>
        <sz val="10"/>
        <rFont val="Arial"/>
        <family val="2"/>
      </rPr>
      <t>1</t>
    </r>
  </si>
  <si>
    <t>Total Obligations for NOAO</t>
  </si>
  <si>
    <t>FY 2017</t>
  </si>
  <si>
    <t>FY 2018</t>
  </si>
  <si>
    <t>FY 2019</t>
  </si>
  <si>
    <t>Actual</t>
  </si>
  <si>
    <t>(TBD)</t>
  </si>
  <si>
    <t>Request</t>
  </si>
  <si>
    <t>NOAO Base O&amp;M</t>
  </si>
  <si>
    <t>Tucson Operations</t>
  </si>
  <si>
    <t>Chilean Operations</t>
  </si>
  <si>
    <t>Kitt Peak Operations</t>
  </si>
  <si>
    <t>Special Projects: WIYN, Mayall</t>
  </si>
  <si>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The current cooperative agreement ends in September 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</si>
</sst>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;\-&quot;$&quot;#,##0.00;&quot;-&quot;?"/>
    <numFmt numFmtId="165" formatCode="#,##0.00;\-#,##0.00;&quot;-&quot;?"/>
  </numFmts>
  <fonts count="11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color theme="1"/>
      <name val="Arial"/>
      <family val="2"/>
    </font>
    <font>
      <vertAlign val="superscript"/>
      <sz val="10"/>
      <name val="Arial"/>
      <family val="2"/>
    </font>
    <font>
      <sz val="9"/>
      <color theme="1"/>
      <name val="Arial"/>
      <family val="2"/>
    </font>
    <font>
      <vertAlign val="superscript"/>
      <sz val="9"/>
      <color theme="1"/>
      <name val="Arial"/>
      <family val="2"/>
    </font>
    <font>
      <b/>
      <sz val="9"/>
      <name val="Arial"/>
      <family val="2"/>
    </font>
    <font>
      <i/>
      <sz val="9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164" fontId="4" fillId="0" borderId="0" xfId="0" applyNumberFormat="1" applyFont="1" applyFill="1" applyAlignment="1">
      <alignment horizontal="right"/>
    </xf>
    <xf numFmtId="164" fontId="4" fillId="0" borderId="0" xfId="0" applyNumberFormat="1" applyFont="1" applyFill="1" applyBorder="1" applyAlignment="1">
      <alignment wrapText="1"/>
    </xf>
    <xf numFmtId="164" fontId="4" fillId="0" borderId="0" xfId="0" applyNumberFormat="1" applyFont="1" applyFill="1" applyAlignment="1">
      <alignment horizontal="right" wrapText="1"/>
    </xf>
    <xf numFmtId="164" fontId="4" fillId="0" borderId="2" xfId="0" applyNumberFormat="1" applyFont="1" applyFill="1" applyBorder="1" applyAlignment="1">
      <alignment wrapText="1"/>
    </xf>
    <xf numFmtId="164" fontId="4" fillId="0" borderId="2" xfId="0" applyNumberFormat="1" applyFont="1" applyFill="1" applyBorder="1" applyAlignment="1">
      <alignment horizontal="right"/>
    </xf>
    <xf numFmtId="164" fontId="4" fillId="0" borderId="0" xfId="0" applyNumberFormat="1" applyFont="1" applyFill="1" applyAlignment="1">
      <alignment wrapText="1"/>
    </xf>
    <xf numFmtId="164" fontId="4" fillId="0" borderId="1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Border="1" applyAlignment="1">
      <alignment vertical="top" wrapText="1"/>
    </xf>
    <xf numFmtId="164" fontId="4" fillId="0" borderId="4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Alignment="1">
      <alignment horizontal="right" vertical="top"/>
    </xf>
    <xf numFmtId="164" fontId="10" fillId="0" borderId="0" xfId="0" applyNumberFormat="1" applyFont="1" applyFill="1" applyBorder="1" applyAlignment="1">
      <alignment horizontal="left" vertical="top" wrapText="1"/>
    </xf>
    <xf numFmtId="165" fontId="10" fillId="0" borderId="0" xfId="0" applyNumberFormat="1" applyFont="1" applyFill="1" applyBorder="1" applyAlignment="1">
      <alignment vertical="top"/>
    </xf>
    <xf numFmtId="165" fontId="4" fillId="0" borderId="0" xfId="0" applyNumberFormat="1" applyFont="1" applyFill="1" applyBorder="1" applyAlignment="1">
      <alignment vertical="top"/>
    </xf>
    <xf numFmtId="165" fontId="10" fillId="0" borderId="0" xfId="0" applyNumberFormat="1" applyFont="1" applyFill="1" applyBorder="1" applyAlignment="1">
      <alignment horizontal="right" vertical="top"/>
    </xf>
    <xf numFmtId="164" fontId="10" fillId="0" borderId="0" xfId="0" applyNumberFormat="1" applyFont="1" applyFill="1" applyAlignment="1">
      <alignment horizontal="right" vertical="top"/>
    </xf>
    <xf numFmtId="164" fontId="4" fillId="0" borderId="2" xfId="0" applyNumberFormat="1" applyFont="1" applyFill="1" applyBorder="1" applyAlignment="1">
      <alignment horizontal="left" vertical="top" wrapText="1"/>
    </xf>
    <xf numFmtId="165" fontId="4" fillId="0" borderId="2" xfId="0" applyNumberFormat="1" applyFont="1" applyFill="1" applyBorder="1" applyAlignment="1">
      <alignment vertical="top"/>
    </xf>
    <xf numFmtId="164" fontId="3" fillId="0" borderId="5" xfId="0" applyNumberFormat="1" applyFont="1" applyFill="1" applyBorder="1" applyAlignment="1">
      <alignment vertical="top" wrapText="1"/>
    </xf>
    <xf numFmtId="7" fontId="1" fillId="0" borderId="5" xfId="0" applyNumberFormat="1" applyFont="1" applyFill="1" applyBorder="1" applyAlignment="1">
      <alignment horizontal="right" vertical="top"/>
    </xf>
    <xf numFmtId="164" fontId="4" fillId="0" borderId="3" xfId="0" applyNumberFormat="1" applyFont="1" applyFill="1" applyBorder="1" applyAlignment="1">
      <alignment horizontal="right" vertical="top"/>
    </xf>
    <xf numFmtId="164" fontId="3" fillId="0" borderId="0" xfId="0" applyNumberFormat="1" applyFont="1" applyFill="1" applyAlignment="1">
      <alignment horizontal="right"/>
    </xf>
    <xf numFmtId="164" fontId="9" fillId="0" borderId="0" xfId="0" applyNumberFormat="1" applyFont="1" applyFill="1" applyAlignment="1">
      <alignment horizontal="left"/>
    </xf>
    <xf numFmtId="164" fontId="5" fillId="0" borderId="0" xfId="0" applyNumberFormat="1" applyFont="1" applyFill="1" applyBorder="1" applyAlignment="1">
      <alignment horizontal="left" vertical="center" wrapText="1"/>
    </xf>
    <xf numFmtId="164" fontId="2" fillId="0" borderId="0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wrapText="1"/>
    </xf>
    <xf numFmtId="164" fontId="6" fillId="0" borderId="0" xfId="0" applyNumberFormat="1" applyFont="1" applyFill="1" applyAlignment="1">
      <alignment horizontal="left" wrapText="1"/>
    </xf>
    <xf numFmtId="164" fontId="4" fillId="0" borderId="0" xfId="0" applyNumberFormat="1" applyFont="1" applyFill="1" applyAlignment="1">
      <alignment horizontal="left" wrapText="1"/>
    </xf>
    <xf numFmtId="164" fontId="3" fillId="0" borderId="0" xfId="0" applyNumberFormat="1" applyFont="1" applyFill="1" applyAlignment="1">
      <alignment horizontal="center" vertical="top"/>
    </xf>
    <xf numFmtId="164" fontId="4" fillId="0" borderId="5" xfId="0" applyNumberFormat="1" applyFont="1" applyFill="1" applyBorder="1" applyAlignment="1">
      <alignment horizontal="center"/>
    </xf>
    <xf numFmtId="164" fontId="3" fillId="2" borderId="0" xfId="0" applyNumberFormat="1" applyFont="1" applyFill="1" applyBorder="1" applyAlignment="1">
      <alignment horizontal="center" wrapText="1"/>
    </xf>
    <xf numFmtId="164" fontId="7" fillId="0" borderId="0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showGridLines="0" tabSelected="1" zoomScaleNormal="100" workbookViewId="0">
      <selection sqref="A1:I1"/>
    </sheetView>
  </sheetViews>
  <sheetFormatPr defaultColWidth="9.109375" defaultRowHeight="13.2" x14ac:dyDescent="0.25"/>
  <cols>
    <col min="1" max="1" width="26.77734375" style="6" customWidth="1"/>
    <col min="2" max="9" width="8.21875" style="1" customWidth="1"/>
    <col min="10" max="10" width="2.44140625" style="1" customWidth="1"/>
    <col min="11" max="16384" width="9.109375" style="1"/>
  </cols>
  <sheetData>
    <row r="1" spans="1:9" ht="13.5" customHeight="1" x14ac:dyDescent="0.25">
      <c r="A1" s="28" t="s">
        <v>9</v>
      </c>
      <c r="B1" s="28"/>
      <c r="C1" s="28"/>
      <c r="D1" s="28"/>
      <c r="E1" s="28"/>
      <c r="F1" s="28"/>
      <c r="G1" s="28"/>
      <c r="H1" s="28"/>
      <c r="I1" s="28"/>
    </row>
    <row r="2" spans="1:9" ht="13.5" customHeight="1" thickBot="1" x14ac:dyDescent="0.3">
      <c r="A2" s="29" t="s">
        <v>0</v>
      </c>
      <c r="B2" s="29"/>
      <c r="C2" s="29"/>
      <c r="D2" s="29"/>
      <c r="E2" s="29"/>
      <c r="F2" s="29"/>
      <c r="G2" s="29"/>
      <c r="H2" s="29"/>
      <c r="I2" s="29"/>
    </row>
    <row r="3" spans="1:9" s="3" customFormat="1" ht="14.4" customHeight="1" x14ac:dyDescent="0.25">
      <c r="A3" s="2"/>
      <c r="B3" s="7" t="s">
        <v>10</v>
      </c>
      <c r="C3" s="7" t="s">
        <v>11</v>
      </c>
      <c r="D3" s="7" t="s">
        <v>12</v>
      </c>
      <c r="E3" s="30" t="s">
        <v>8</v>
      </c>
      <c r="F3" s="30"/>
      <c r="G3" s="30"/>
      <c r="H3" s="30"/>
      <c r="I3" s="30"/>
    </row>
    <row r="4" spans="1:9" ht="13.5" customHeight="1" x14ac:dyDescent="0.25">
      <c r="A4" s="4"/>
      <c r="B4" s="5" t="s">
        <v>13</v>
      </c>
      <c r="C4" s="5" t="s">
        <v>14</v>
      </c>
      <c r="D4" s="5" t="s">
        <v>15</v>
      </c>
      <c r="E4" s="5" t="s">
        <v>1</v>
      </c>
      <c r="F4" s="5" t="s">
        <v>2</v>
      </c>
      <c r="G4" s="5" t="s">
        <v>3</v>
      </c>
      <c r="H4" s="5" t="s">
        <v>4</v>
      </c>
      <c r="I4" s="5" t="s">
        <v>5</v>
      </c>
    </row>
    <row r="5" spans="1:9" s="10" customFormat="1" ht="13.5" customHeight="1" x14ac:dyDescent="0.3">
      <c r="A5" s="8" t="s">
        <v>16</v>
      </c>
      <c r="B5" s="9">
        <f>SUM(B6:B8)</f>
        <v>19.190000000000001</v>
      </c>
      <c r="C5" s="9">
        <f>SUM(C6:C8)</f>
        <v>0</v>
      </c>
      <c r="D5" s="9">
        <f>SUM(D6:D8)</f>
        <v>19.13</v>
      </c>
      <c r="E5" s="9">
        <f t="shared" ref="E5:I5" si="0">SUM(E6:E8)</f>
        <v>19.7</v>
      </c>
      <c r="F5" s="9">
        <f t="shared" si="0"/>
        <v>20.29</v>
      </c>
      <c r="G5" s="9">
        <f t="shared" si="0"/>
        <v>20.900000000000002</v>
      </c>
      <c r="H5" s="9">
        <f t="shared" si="0"/>
        <v>21.53</v>
      </c>
      <c r="I5" s="9">
        <f t="shared" si="0"/>
        <v>22.180000000000003</v>
      </c>
    </row>
    <row r="6" spans="1:9" s="15" customFormat="1" x14ac:dyDescent="0.3">
      <c r="A6" s="11" t="s">
        <v>17</v>
      </c>
      <c r="B6" s="12">
        <v>9.92</v>
      </c>
      <c r="C6" s="13">
        <v>0</v>
      </c>
      <c r="D6" s="12">
        <v>9.3000000000000007</v>
      </c>
      <c r="E6" s="14">
        <v>9.58</v>
      </c>
      <c r="F6" s="14">
        <v>9.86</v>
      </c>
      <c r="G6" s="14">
        <v>10.16</v>
      </c>
      <c r="H6" s="14">
        <v>10.46</v>
      </c>
      <c r="I6" s="14">
        <v>10.78</v>
      </c>
    </row>
    <row r="7" spans="1:9" s="15" customFormat="1" x14ac:dyDescent="0.3">
      <c r="A7" s="11" t="s">
        <v>18</v>
      </c>
      <c r="B7" s="12">
        <v>8.24</v>
      </c>
      <c r="C7" s="13">
        <v>0</v>
      </c>
      <c r="D7" s="12">
        <v>8.74</v>
      </c>
      <c r="E7" s="14">
        <v>9</v>
      </c>
      <c r="F7" s="14">
        <v>9.27</v>
      </c>
      <c r="G7" s="14">
        <v>9.5500000000000007</v>
      </c>
      <c r="H7" s="14">
        <v>9.84</v>
      </c>
      <c r="I7" s="14">
        <v>10.14</v>
      </c>
    </row>
    <row r="8" spans="1:9" s="15" customFormat="1" x14ac:dyDescent="0.3">
      <c r="A8" s="11" t="s">
        <v>19</v>
      </c>
      <c r="B8" s="12">
        <v>1.03</v>
      </c>
      <c r="C8" s="13">
        <v>0</v>
      </c>
      <c r="D8" s="12">
        <v>1.0900000000000001</v>
      </c>
      <c r="E8" s="14">
        <v>1.1200000000000001</v>
      </c>
      <c r="F8" s="14">
        <v>1.1599999999999999</v>
      </c>
      <c r="G8" s="14">
        <v>1.19</v>
      </c>
      <c r="H8" s="14">
        <v>1.23</v>
      </c>
      <c r="I8" s="14">
        <v>1.26</v>
      </c>
    </row>
    <row r="9" spans="1:9" s="10" customFormat="1" ht="13.2" customHeight="1" x14ac:dyDescent="0.3">
      <c r="A9" s="16" t="s">
        <v>20</v>
      </c>
      <c r="B9" s="17">
        <v>3.8</v>
      </c>
      <c r="C9" s="17">
        <v>0</v>
      </c>
      <c r="D9" s="17">
        <v>1</v>
      </c>
      <c r="E9" s="17">
        <v>1</v>
      </c>
      <c r="F9" s="17">
        <v>1</v>
      </c>
      <c r="G9" s="17">
        <v>1</v>
      </c>
      <c r="H9" s="17">
        <v>1</v>
      </c>
      <c r="I9" s="17">
        <v>1</v>
      </c>
    </row>
    <row r="10" spans="1:9" s="21" customFormat="1" ht="13.8" customHeight="1" thickBot="1" x14ac:dyDescent="0.3">
      <c r="A10" s="18" t="s">
        <v>6</v>
      </c>
      <c r="B10" s="19">
        <f>B5+B9</f>
        <v>22.990000000000002</v>
      </c>
      <c r="C10" s="20">
        <f>C5+C9</f>
        <v>0</v>
      </c>
      <c r="D10" s="19">
        <f>D5+D9</f>
        <v>20.13</v>
      </c>
      <c r="E10" s="19">
        <f t="shared" ref="E10:I10" si="1">E5+E9</f>
        <v>20.7</v>
      </c>
      <c r="F10" s="19">
        <f t="shared" si="1"/>
        <v>21.29</v>
      </c>
      <c r="G10" s="19">
        <f t="shared" si="1"/>
        <v>21.900000000000002</v>
      </c>
      <c r="H10" s="19">
        <f t="shared" si="1"/>
        <v>22.53</v>
      </c>
      <c r="I10" s="19">
        <f t="shared" si="1"/>
        <v>23.180000000000003</v>
      </c>
    </row>
    <row r="11" spans="1:9" s="22" customFormat="1" ht="16.2" customHeight="1" x14ac:dyDescent="0.25">
      <c r="A11" s="31" t="s">
        <v>21</v>
      </c>
      <c r="B11" s="31"/>
      <c r="C11" s="31"/>
      <c r="D11" s="31"/>
      <c r="E11" s="31"/>
      <c r="F11" s="31"/>
      <c r="G11" s="31"/>
      <c r="H11" s="31"/>
      <c r="I11" s="31"/>
    </row>
    <row r="12" spans="1:9" s="21" customFormat="1" x14ac:dyDescent="0.25">
      <c r="A12" s="23" t="s">
        <v>7</v>
      </c>
      <c r="B12" s="24"/>
      <c r="C12" s="24"/>
      <c r="D12" s="24"/>
      <c r="E12" s="24"/>
      <c r="F12" s="24"/>
      <c r="G12" s="24"/>
      <c r="H12" s="24"/>
      <c r="I12" s="24"/>
    </row>
    <row r="13" spans="1:9" s="21" customFormat="1" ht="15.6" x14ac:dyDescent="0.25">
      <c r="A13" s="25" t="s">
        <v>7</v>
      </c>
      <c r="B13" s="25"/>
      <c r="C13" s="25"/>
      <c r="D13" s="25"/>
      <c r="E13" s="25"/>
      <c r="F13" s="25"/>
      <c r="G13" s="25"/>
      <c r="H13" s="25"/>
      <c r="I13" s="25"/>
    </row>
    <row r="14" spans="1:9" ht="16.2" customHeight="1" x14ac:dyDescent="0.25">
      <c r="A14" s="26" t="s">
        <v>7</v>
      </c>
      <c r="B14" s="27"/>
      <c r="C14" s="27"/>
      <c r="D14" s="27"/>
      <c r="E14" s="27"/>
      <c r="F14" s="27"/>
      <c r="G14" s="27"/>
      <c r="H14" s="27"/>
      <c r="I14" s="27"/>
    </row>
    <row r="15" spans="1:9" x14ac:dyDescent="0.25">
      <c r="A15" s="1"/>
    </row>
    <row r="16" spans="1:9" x14ac:dyDescent="0.25">
      <c r="A16" s="27"/>
      <c r="B16" s="27"/>
      <c r="C16" s="27"/>
      <c r="D16" s="27"/>
      <c r="E16" s="27"/>
      <c r="F16" s="27"/>
      <c r="G16" s="27"/>
      <c r="H16" s="27"/>
      <c r="I16" s="27"/>
    </row>
  </sheetData>
  <sheetProtection formatRows="0" insertRows="0" deleteRows="0"/>
  <mergeCells count="8">
    <mergeCell ref="A12:I12"/>
    <mergeCell ref="A13:I13"/>
    <mergeCell ref="A14:I14"/>
    <mergeCell ref="A16:I16"/>
    <mergeCell ref="A1:I1"/>
    <mergeCell ref="A2:I2"/>
    <mergeCell ref="E3:I3"/>
    <mergeCell ref="A11:I11"/>
  </mergeCells>
  <printOptions horizontalCentered="1"/>
  <pageMargins left="0.34" right="0.35" top="0.75" bottom="0.75" header="0.3" footer="0.3"/>
  <pageSetup orientation="portrait" r:id="rId1"/>
  <ignoredErrors>
    <ignoredError sqref="B5:I5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NOAO Total Obligations</vt:lpstr>
      <vt:lpstr>'NOAO Total Obligations'!Print_Area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Saltzman, Stephanie</dc:creator>
  <cp:lastModifiedBy>Oxenrider, Clinton J.</cp:lastModifiedBy>
  <cp:lastPrinted>2018-02-27T20:56:51Z</cp:lastPrinted>
  <dcterms:created xsi:type="dcterms:W3CDTF">2016-03-11T17:59:57Z</dcterms:created>
  <dcterms:modified xsi:type="dcterms:W3CDTF">2018-02-28T11:37:27Z</dcterms:modified>
</cp:coreProperties>
</file>