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1748"/>
  </bookViews>
  <sheets>
    <sheet name="Total Funding - LSST" sheetId="2" r:id="rId1"/>
  </sheets>
  <definedNames>
    <definedName name="_xlnm.Print_Area" localSheetId="0">'Total Funding - LSST'!$A$1:$J$14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C13" i="2"/>
  <c r="J12" i="2"/>
  <c r="I12" i="2"/>
  <c r="H12" i="2"/>
  <c r="G12" i="2"/>
  <c r="F12" i="2"/>
  <c r="E12" i="2"/>
  <c r="D12" i="2"/>
  <c r="D13" i="2" s="1"/>
  <c r="C12" i="2"/>
  <c r="B11" i="2"/>
  <c r="B12" i="2" s="1"/>
  <c r="J8" i="2"/>
  <c r="J13" i="2" s="1"/>
  <c r="I8" i="2"/>
  <c r="I13" i="2" s="1"/>
  <c r="H8" i="2"/>
  <c r="H13" i="2" s="1"/>
  <c r="G8" i="2"/>
  <c r="F8" i="2"/>
  <c r="F13" i="2" s="1"/>
  <c r="E8" i="2"/>
  <c r="E13" i="2" s="1"/>
  <c r="D8" i="2"/>
  <c r="C8" i="2"/>
  <c r="B8" i="2"/>
  <c r="B13" i="2" s="1"/>
  <c r="B6" i="2"/>
</calcChain>
</file>

<file path=xl/sharedStrings.xml><?xml version="1.0" encoding="utf-8"?>
<sst xmlns="http://schemas.openxmlformats.org/spreadsheetml/2006/main" count="23" uniqueCount="22">
  <si>
    <t>(Dollars in Millions)</t>
  </si>
  <si>
    <t>FY 2017 Actual</t>
  </si>
  <si>
    <t>FY 2019 Request</t>
  </si>
  <si>
    <t xml:space="preserve"> </t>
  </si>
  <si>
    <t>Total Funding Requirements for LSST</t>
  </si>
  <si>
    <r>
      <t>Prior Years</t>
    </r>
    <r>
      <rPr>
        <vertAlign val="superscript"/>
        <sz val="10"/>
        <color indexed="8"/>
        <rFont val="Arial"/>
        <family val="2"/>
      </rPr>
      <t>1</t>
    </r>
  </si>
  <si>
    <t>FY 2018
Request</t>
  </si>
  <si>
    <t>ESTIMATES</t>
  </si>
  <si>
    <t>FY 2020</t>
  </si>
  <si>
    <t>FY 2021</t>
  </si>
  <si>
    <t>FY 2022</t>
  </si>
  <si>
    <t>FY 2023</t>
  </si>
  <si>
    <t>FY 2024</t>
  </si>
  <si>
    <t>R&amp;RA:</t>
  </si>
  <si>
    <t>Concept &amp; Development</t>
  </si>
  <si>
    <t>Operations &amp; Maintenance</t>
  </si>
  <si>
    <t xml:space="preserve">Subtotal, R&amp;RA </t>
  </si>
  <si>
    <t>MREFC:</t>
  </si>
  <si>
    <t>Implementation</t>
  </si>
  <si>
    <t>Subtotal, MREFC</t>
  </si>
  <si>
    <t>TOTAL REQUIREMENTS</t>
  </si>
  <si>
    <r>
      <t xml:space="preserve">1 </t>
    </r>
    <r>
      <rPr>
        <sz val="9"/>
        <color indexed="8"/>
        <rFont val="Arial"/>
        <family val="2"/>
      </rPr>
      <t>Concept &amp; Development funding and Implementation funding are cumulative of all prior years; Operations &amp; Maintenance funding reflects prior year actual obligations only.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</si>
</sst>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\-&quot;$&quot;#,##0.00;&quot;-&quot;??"/>
    <numFmt numFmtId="165" formatCode="#,##0.00;\-#,##0.00;&quot;-&quot;??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Fill="1" applyAlignment="1" applyProtection="1">
      <alignment horizontal="right" wrapText="1"/>
      <protection locked="0"/>
    </xf>
    <xf numFmtId="0" fontId="4" fillId="0" borderId="2" xfId="0" applyFont="1" applyFill="1" applyBorder="1" applyAlignment="1" applyProtection="1">
      <alignment horizontal="right" wrapText="1"/>
      <protection locked="0"/>
    </xf>
    <xf numFmtId="0" fontId="4" fillId="0" borderId="3" xfId="0" applyFont="1" applyFill="1" applyBorder="1" applyAlignment="1" applyProtection="1">
      <alignment horizontal="right" wrapText="1"/>
      <protection locked="0"/>
    </xf>
    <xf numFmtId="0" fontId="6" fillId="0" borderId="0" xfId="0" applyFont="1" applyFill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horizontal="right" wrapText="1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164" fontId="4" fillId="0" borderId="0" xfId="0" applyNumberFormat="1" applyFont="1" applyFill="1" applyBorder="1" applyAlignment="1" applyProtection="1">
      <alignment horizontal="right" wrapText="1"/>
      <protection locked="0"/>
    </xf>
    <xf numFmtId="165" fontId="4" fillId="0" borderId="0" xfId="0" applyNumberFormat="1" applyFont="1" applyFill="1" applyBorder="1" applyAlignment="1" applyProtection="1">
      <alignment horizontal="right" wrapText="1"/>
      <protection locked="0"/>
    </xf>
    <xf numFmtId="0" fontId="4" fillId="0" borderId="3" xfId="0" applyFont="1" applyFill="1" applyBorder="1" applyAlignment="1" applyProtection="1">
      <alignment horizontal="left" wrapText="1"/>
      <protection locked="0"/>
    </xf>
    <xf numFmtId="165" fontId="4" fillId="0" borderId="3" xfId="0" applyNumberFormat="1" applyFont="1" applyFill="1" applyBorder="1" applyAlignment="1" applyProtection="1">
      <alignment horizontal="right" wrapText="1"/>
      <protection locked="0"/>
    </xf>
    <xf numFmtId="0" fontId="4" fillId="0" borderId="0" xfId="0" applyFont="1" applyFill="1" applyAlignment="1" applyProtection="1">
      <alignment horizontal="left" wrapText="1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165" fontId="4" fillId="0" borderId="0" xfId="0" applyNumberFormat="1" applyFont="1" applyFill="1" applyAlignment="1" applyProtection="1">
      <alignment horizontal="right" wrapText="1"/>
      <protection locked="0"/>
    </xf>
    <xf numFmtId="0" fontId="4" fillId="0" borderId="4" xfId="0" applyFont="1" applyFill="1" applyBorder="1" applyAlignment="1" applyProtection="1">
      <alignment horizontal="left" wrapText="1"/>
      <protection locked="0"/>
    </xf>
    <xf numFmtId="164" fontId="4" fillId="0" borderId="4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16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Alignment="1" applyProtection="1">
      <alignment horizontal="right" wrapText="1"/>
      <protection locked="0"/>
    </xf>
    <xf numFmtId="0" fontId="9" fillId="0" borderId="0" xfId="0" applyFont="1" applyFill="1" applyAlignment="1" applyProtection="1">
      <alignment horizontal="right" wrapText="1"/>
      <protection locked="0"/>
    </xf>
    <xf numFmtId="0" fontId="3" fillId="0" borderId="0" xfId="0" applyFont="1" applyFill="1" applyAlignment="1" applyProtection="1">
      <alignment horizontal="right" wrapText="1"/>
      <protection locked="0"/>
    </xf>
    <xf numFmtId="0" fontId="7" fillId="0" borderId="0" xfId="0" applyFont="1" applyFill="1" applyAlignment="1" applyProtection="1">
      <alignment horizontal="left" wrapText="1"/>
      <protection locked="0"/>
    </xf>
    <xf numFmtId="0" fontId="5" fillId="0" borderId="0" xfId="0" applyFont="1" applyFill="1" applyAlignment="1" applyProtection="1">
      <alignment horizontal="right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 applyProtection="1">
      <alignment horizontal="right" wrapText="1"/>
      <protection locked="0"/>
    </xf>
    <xf numFmtId="0" fontId="4" fillId="0" borderId="3" xfId="0" applyFont="1" applyFill="1" applyBorder="1" applyAlignment="1" applyProtection="1">
      <alignment horizontal="right" wrapText="1"/>
      <protection locked="0"/>
    </xf>
    <xf numFmtId="0" fontId="1" fillId="0" borderId="2" xfId="0" applyFont="1" applyFill="1" applyBorder="1" applyAlignment="1" applyProtection="1">
      <alignment horizontal="right" wrapText="1"/>
      <protection locked="0"/>
    </xf>
    <xf numFmtId="0" fontId="1" fillId="0" borderId="3" xfId="0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workbookViewId="0">
      <selection activeCell="A13" sqref="A13"/>
    </sheetView>
  </sheetViews>
  <sheetFormatPr defaultColWidth="8.6640625" defaultRowHeight="13.2" x14ac:dyDescent="0.25"/>
  <cols>
    <col min="1" max="1" width="24.109375" style="1" customWidth="1"/>
    <col min="2" max="10" width="8.33203125" style="1" customWidth="1"/>
    <col min="11" max="11" width="1.6640625" style="1" bestFit="1" customWidth="1"/>
    <col min="12" max="16384" width="8.6640625" style="1"/>
  </cols>
  <sheetData>
    <row r="1" spans="1:11" ht="18" customHeight="1" x14ac:dyDescent="0.25">
      <c r="A1" s="23" t="s">
        <v>4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3.8" thickBot="1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16.2" customHeight="1" x14ac:dyDescent="0.25">
      <c r="A3" s="2"/>
      <c r="B3" s="25" t="s">
        <v>5</v>
      </c>
      <c r="C3" s="27" t="s">
        <v>1</v>
      </c>
      <c r="D3" s="29" t="s">
        <v>6</v>
      </c>
      <c r="E3" s="27" t="s">
        <v>2</v>
      </c>
      <c r="F3" s="31" t="s">
        <v>7</v>
      </c>
      <c r="G3" s="31"/>
      <c r="H3" s="31"/>
      <c r="I3" s="31"/>
      <c r="J3" s="31"/>
    </row>
    <row r="4" spans="1:11" ht="16.2" customHeight="1" x14ac:dyDescent="0.25">
      <c r="A4" s="3"/>
      <c r="B4" s="26"/>
      <c r="C4" s="28"/>
      <c r="D4" s="30"/>
      <c r="E4" s="28"/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</row>
    <row r="5" spans="1:11" x14ac:dyDescent="0.25">
      <c r="A5" s="4" t="s">
        <v>13</v>
      </c>
      <c r="B5" s="5"/>
      <c r="E5" s="5"/>
    </row>
    <row r="6" spans="1:11" x14ac:dyDescent="0.25">
      <c r="A6" s="6" t="s">
        <v>14</v>
      </c>
      <c r="B6" s="7">
        <f>1.43+2.11+1.55+4.96+5.01+5.25+5.37+7.12+5.83+4.5+7.5+6.5</f>
        <v>57.13</v>
      </c>
      <c r="C6" s="8">
        <v>0</v>
      </c>
      <c r="D6" s="8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1:11" x14ac:dyDescent="0.25">
      <c r="A7" s="9" t="s">
        <v>15</v>
      </c>
      <c r="B7" s="10">
        <v>0</v>
      </c>
      <c r="C7" s="10">
        <v>0</v>
      </c>
      <c r="D7" s="10">
        <v>0</v>
      </c>
      <c r="E7" s="10">
        <v>0.5</v>
      </c>
      <c r="F7" s="10">
        <v>3.1</v>
      </c>
      <c r="G7" s="10">
        <v>7.5</v>
      </c>
      <c r="H7" s="10">
        <v>14.3</v>
      </c>
      <c r="I7" s="10">
        <v>26.8</v>
      </c>
      <c r="J7" s="10">
        <v>29.6</v>
      </c>
    </row>
    <row r="8" spans="1:11" x14ac:dyDescent="0.25">
      <c r="A8" s="11" t="s">
        <v>16</v>
      </c>
      <c r="B8" s="7">
        <f t="shared" ref="B8:J8" si="0">SUM(B6:B7)</f>
        <v>57.13</v>
      </c>
      <c r="C8" s="8">
        <f t="shared" si="0"/>
        <v>0</v>
      </c>
      <c r="D8" s="8">
        <f t="shared" si="0"/>
        <v>0</v>
      </c>
      <c r="E8" s="7">
        <f t="shared" si="0"/>
        <v>0.5</v>
      </c>
      <c r="F8" s="7">
        <f t="shared" si="0"/>
        <v>3.1</v>
      </c>
      <c r="G8" s="7">
        <f t="shared" si="0"/>
        <v>7.5</v>
      </c>
      <c r="H8" s="7">
        <f t="shared" si="0"/>
        <v>14.3</v>
      </c>
      <c r="I8" s="7">
        <f t="shared" si="0"/>
        <v>26.8</v>
      </c>
      <c r="J8" s="7">
        <f t="shared" si="0"/>
        <v>29.6</v>
      </c>
    </row>
    <row r="9" spans="1:11" ht="7.8" customHeight="1" x14ac:dyDescent="0.25">
      <c r="A9" s="6"/>
      <c r="B9" s="7"/>
      <c r="C9" s="7"/>
      <c r="D9" s="7"/>
      <c r="E9" s="7"/>
      <c r="F9" s="7"/>
      <c r="G9" s="7"/>
      <c r="H9" s="7"/>
      <c r="I9" s="7"/>
      <c r="J9" s="7"/>
    </row>
    <row r="10" spans="1:11" x14ac:dyDescent="0.25">
      <c r="A10" s="12" t="s">
        <v>17</v>
      </c>
      <c r="B10" s="7"/>
      <c r="C10" s="7"/>
      <c r="D10" s="7"/>
      <c r="E10" s="7"/>
      <c r="F10" s="7"/>
      <c r="G10" s="7"/>
      <c r="H10" s="7"/>
      <c r="I10" s="7"/>
      <c r="J10" s="7"/>
    </row>
    <row r="11" spans="1:11" x14ac:dyDescent="0.25">
      <c r="A11" s="9" t="s">
        <v>18</v>
      </c>
      <c r="B11" s="10">
        <f>27.5+79.64+99.67</f>
        <v>206.81</v>
      </c>
      <c r="C11" s="10">
        <v>67.12</v>
      </c>
      <c r="D11" s="10">
        <v>57.8</v>
      </c>
      <c r="E11" s="10">
        <v>48.82</v>
      </c>
      <c r="F11" s="10">
        <v>46.34</v>
      </c>
      <c r="G11" s="10">
        <v>40.75</v>
      </c>
      <c r="H11" s="10">
        <v>5.36</v>
      </c>
      <c r="I11" s="10">
        <v>0</v>
      </c>
      <c r="J11" s="10">
        <v>0</v>
      </c>
      <c r="K11" s="13" t="s">
        <v>3</v>
      </c>
    </row>
    <row r="12" spans="1:11" x14ac:dyDescent="0.25">
      <c r="A12" s="14" t="s">
        <v>19</v>
      </c>
      <c r="B12" s="15">
        <f>B11</f>
        <v>206.81</v>
      </c>
      <c r="C12" s="15">
        <f t="shared" ref="C12:J12" si="1">C11</f>
        <v>67.12</v>
      </c>
      <c r="D12" s="15">
        <f t="shared" si="1"/>
        <v>57.8</v>
      </c>
      <c r="E12" s="15">
        <f t="shared" si="1"/>
        <v>48.82</v>
      </c>
      <c r="F12" s="15">
        <f t="shared" si="1"/>
        <v>46.34</v>
      </c>
      <c r="G12" s="15">
        <f t="shared" si="1"/>
        <v>40.75</v>
      </c>
      <c r="H12" s="15">
        <f t="shared" si="1"/>
        <v>5.36</v>
      </c>
      <c r="I12" s="15">
        <f t="shared" si="1"/>
        <v>0</v>
      </c>
      <c r="J12" s="15">
        <f t="shared" si="1"/>
        <v>0</v>
      </c>
      <c r="K12" s="13"/>
    </row>
    <row r="13" spans="1:11" s="18" customFormat="1" ht="18" customHeight="1" thickBot="1" x14ac:dyDescent="0.3">
      <c r="A13" s="16" t="s">
        <v>20</v>
      </c>
      <c r="B13" s="17">
        <f>SUM(B8,B12)</f>
        <v>263.94</v>
      </c>
      <c r="C13" s="17">
        <f t="shared" ref="C13:J13" si="2">SUM(C8,C12)</f>
        <v>67.12</v>
      </c>
      <c r="D13" s="17">
        <f t="shared" si="2"/>
        <v>57.8</v>
      </c>
      <c r="E13" s="17">
        <f t="shared" si="2"/>
        <v>49.32</v>
      </c>
      <c r="F13" s="17">
        <f t="shared" si="2"/>
        <v>49.440000000000005</v>
      </c>
      <c r="G13" s="17">
        <f t="shared" si="2"/>
        <v>48.25</v>
      </c>
      <c r="H13" s="17">
        <f t="shared" si="2"/>
        <v>19.66</v>
      </c>
      <c r="I13" s="17">
        <f t="shared" si="2"/>
        <v>26.8</v>
      </c>
      <c r="J13" s="17">
        <f t="shared" si="2"/>
        <v>29.6</v>
      </c>
    </row>
    <row r="14" spans="1:11" s="19" customFormat="1" ht="27" customHeight="1" x14ac:dyDescent="0.25">
      <c r="A14" s="21" t="s">
        <v>21</v>
      </c>
      <c r="B14" s="21"/>
      <c r="C14" s="21"/>
      <c r="D14" s="21"/>
      <c r="E14" s="21"/>
      <c r="F14" s="21"/>
      <c r="G14" s="21"/>
      <c r="H14" s="21"/>
      <c r="I14" s="21"/>
      <c r="J14" s="21"/>
    </row>
    <row r="15" spans="1:11" s="19" customFormat="1" ht="13.8" x14ac:dyDescent="0.25">
      <c r="A15" s="21" t="s">
        <v>3</v>
      </c>
      <c r="B15" s="21"/>
      <c r="C15" s="21"/>
      <c r="D15" s="21"/>
      <c r="E15" s="21"/>
      <c r="F15" s="21"/>
      <c r="G15" s="21"/>
      <c r="H15" s="21"/>
      <c r="I15" s="21"/>
      <c r="J15" s="21"/>
    </row>
    <row r="17" spans="1:10" s="20" customFormat="1" ht="13.8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s="20" customFormat="1" ht="13.8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6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</row>
  </sheetData>
  <mergeCells count="10">
    <mergeCell ref="A14:J14"/>
    <mergeCell ref="A15:J15"/>
    <mergeCell ref="A19:J19"/>
    <mergeCell ref="A1:J1"/>
    <mergeCell ref="A2:J2"/>
    <mergeCell ref="B3:B4"/>
    <mergeCell ref="C3:C4"/>
    <mergeCell ref="D3:D4"/>
    <mergeCell ref="E3:E4"/>
    <mergeCell ref="F3:J3"/>
  </mergeCells>
  <printOptions horizontalCentered="1"/>
  <pageMargins left="0.28000000000000003" right="0.37" top="0.75" bottom="0.75" header="0.3" footer="0.3"/>
  <pageSetup orientation="portrait" r:id="rId1"/>
  <ignoredErrors>
    <ignoredError sqref="B6:J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Funding - LSST</vt:lpstr>
      <vt:lpstr>'Total Funding - LSST'!Print_Area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Budget Division</cp:lastModifiedBy>
  <cp:lastPrinted>2018-02-27T21:36:18Z</cp:lastPrinted>
  <dcterms:created xsi:type="dcterms:W3CDTF">2018-02-21T19:36:43Z</dcterms:created>
  <dcterms:modified xsi:type="dcterms:W3CDTF">2018-02-27T21:36:21Z</dcterms:modified>
</cp:coreProperties>
</file>