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IT by Approp" sheetId="1" r:id="rId1"/>
  </sheets>
  <definedNames>
    <definedName name="_xlnm.Print_Area" localSheetId="0">'IT by Approp'!$A$1:$F$9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8" i="1"/>
  <c r="F8" i="1" s="1"/>
  <c r="F7" i="1"/>
  <c r="E7" i="1"/>
  <c r="D6" i="1"/>
  <c r="D9" i="1" s="1"/>
  <c r="C6" i="1"/>
  <c r="B6" i="1"/>
  <c r="B9" i="1" s="1"/>
  <c r="E5" i="1"/>
  <c r="F5" i="1" s="1"/>
  <c r="E9" i="1" l="1"/>
  <c r="F9" i="1" s="1"/>
  <c r="E6" i="1"/>
  <c r="F6" i="1"/>
</calcChain>
</file>

<file path=xl/sharedStrings.xml><?xml version="1.0" encoding="utf-8"?>
<sst xmlns="http://schemas.openxmlformats.org/spreadsheetml/2006/main" count="13" uniqueCount="13">
  <si>
    <t>(Dollars in Millions)</t>
  </si>
  <si>
    <t>FY 2018 (TBD)</t>
  </si>
  <si>
    <t>Change over 
FY 2017 Actual</t>
  </si>
  <si>
    <t>Amount</t>
  </si>
  <si>
    <t>Percent</t>
  </si>
  <si>
    <t>FY 2019 Request</t>
  </si>
  <si>
    <t>Program Related Technology (PRT)</t>
  </si>
  <si>
    <t>FY 2017 Actual</t>
  </si>
  <si>
    <t>IT Investments by Appropriation</t>
  </si>
  <si>
    <t>Agency Operations &amp; Award
   Management (AOAM)</t>
  </si>
  <si>
    <t>Research and Related Activities (R&amp;RA)</t>
  </si>
  <si>
    <t>Education and Human Resources (EHR)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</si>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</sst>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%"/>
    <numFmt numFmtId="166" formatCode="&quot;$&quot;#,##0.00;\-&quot;$&quot;#,##0.00;&quot;-&quot;??"/>
    <numFmt numFmtId="167" formatCode="#,##0.00;\-#,##0.0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4" fontId="3" fillId="0" borderId="0" xfId="0" applyNumberFormat="1" applyFont="1"/>
    <xf numFmtId="4" fontId="3" fillId="0" borderId="0" xfId="0" applyNumberFormat="1" applyFont="1" applyBorder="1"/>
    <xf numFmtId="0" fontId="4" fillId="0" borderId="3" xfId="0" applyFont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horizontal="right" vertical="top"/>
    </xf>
    <xf numFmtId="164" fontId="3" fillId="0" borderId="4" xfId="0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top"/>
    </xf>
    <xf numFmtId="167" fontId="3" fillId="0" borderId="0" xfId="0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9" fontId="7" fillId="0" borderId="0" xfId="1" applyNumberFormat="1" applyFont="1"/>
    <xf numFmtId="0" fontId="6" fillId="0" borderId="0" xfId="0" applyFont="1" applyAlignment="1">
      <alignment horizontal="left" indent="1"/>
    </xf>
    <xf numFmtId="4" fontId="6" fillId="0" borderId="0" xfId="0" applyNumberFormat="1" applyFont="1"/>
    <xf numFmtId="167" fontId="6" fillId="0" borderId="0" xfId="0" applyNumberFormat="1" applyFont="1" applyAlignment="1">
      <alignment horizontal="right"/>
    </xf>
    <xf numFmtId="4" fontId="6" fillId="0" borderId="0" xfId="0" applyNumberFormat="1" applyFont="1" applyBorder="1"/>
    <xf numFmtId="2" fontId="6" fillId="0" borderId="0" xfId="0" applyNumberFormat="1" applyFont="1" applyBorder="1"/>
    <xf numFmtId="165" fontId="6" fillId="0" borderId="0" xfId="1" applyNumberFormat="1" applyFont="1" applyBorder="1" applyAlignment="1">
      <alignment horizontal="right"/>
    </xf>
    <xf numFmtId="0" fontId="6" fillId="0" borderId="0" xfId="0" applyFont="1"/>
    <xf numFmtId="9" fontId="6" fillId="0" borderId="0" xfId="1" applyFont="1"/>
    <xf numFmtId="0" fontId="6" fillId="0" borderId="3" xfId="0" applyFont="1" applyBorder="1" applyAlignment="1">
      <alignment horizontal="left" indent="1"/>
    </xf>
    <xf numFmtId="4" fontId="6" fillId="0" borderId="3" xfId="0" applyNumberFormat="1" applyFont="1" applyBorder="1"/>
    <xf numFmtId="167" fontId="6" fillId="0" borderId="3" xfId="0" applyNumberFormat="1" applyFont="1" applyBorder="1" applyAlignment="1">
      <alignment horizontal="right"/>
    </xf>
    <xf numFmtId="2" fontId="6" fillId="0" borderId="3" xfId="0" applyNumberFormat="1" applyFont="1" applyBorder="1"/>
    <xf numFmtId="165" fontId="6" fillId="0" borderId="3" xfId="1" applyNumberFormat="1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9" fontId="9" fillId="0" borderId="0" xfId="1" applyFont="1"/>
    <xf numFmtId="9" fontId="9" fillId="0" borderId="0" xfId="1" applyFont="1" applyBorder="1"/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66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workbookViewId="0">
      <selection sqref="A1:F1"/>
    </sheetView>
  </sheetViews>
  <sheetFormatPr defaultColWidth="8.6640625" defaultRowHeight="13.8" x14ac:dyDescent="0.25"/>
  <cols>
    <col min="1" max="1" width="38.6640625" style="36" customWidth="1"/>
    <col min="2" max="3" width="8.6640625" style="36" customWidth="1"/>
    <col min="4" max="6" width="8.6640625" style="37" customWidth="1"/>
    <col min="7" max="16384" width="8.6640625" style="36"/>
  </cols>
  <sheetData>
    <row r="1" spans="1:8" s="7" customFormat="1" ht="13.2" x14ac:dyDescent="0.25">
      <c r="A1" s="46" t="s">
        <v>8</v>
      </c>
      <c r="B1" s="46"/>
      <c r="C1" s="46"/>
      <c r="D1" s="46"/>
      <c r="E1" s="46"/>
      <c r="F1" s="46"/>
    </row>
    <row r="2" spans="1:8" s="1" customFormat="1" ht="13.5" customHeight="1" thickBot="1" x14ac:dyDescent="0.3">
      <c r="A2" s="47" t="s">
        <v>0</v>
      </c>
      <c r="B2" s="47"/>
      <c r="C2" s="47"/>
      <c r="D2" s="47"/>
      <c r="E2" s="47"/>
      <c r="F2" s="47"/>
    </row>
    <row r="3" spans="1:8" s="1" customFormat="1" ht="12.75" customHeight="1" x14ac:dyDescent="0.25">
      <c r="A3" s="7"/>
      <c r="B3" s="40" t="s">
        <v>7</v>
      </c>
      <c r="C3" s="40" t="s">
        <v>1</v>
      </c>
      <c r="D3" s="42" t="s">
        <v>5</v>
      </c>
      <c r="E3" s="44" t="s">
        <v>2</v>
      </c>
      <c r="F3" s="45"/>
    </row>
    <row r="4" spans="1:8" s="1" customFormat="1" ht="13.2" x14ac:dyDescent="0.25">
      <c r="A4" s="8"/>
      <c r="B4" s="41"/>
      <c r="C4" s="41"/>
      <c r="D4" s="43"/>
      <c r="E4" s="5" t="s">
        <v>3</v>
      </c>
      <c r="F4" s="5" t="s">
        <v>4</v>
      </c>
    </row>
    <row r="5" spans="1:8" s="2" customFormat="1" ht="25.5" customHeight="1" x14ac:dyDescent="0.3">
      <c r="A5" s="9" t="s">
        <v>9</v>
      </c>
      <c r="B5" s="10">
        <v>31.316526</v>
      </c>
      <c r="C5" s="11">
        <v>0</v>
      </c>
      <c r="D5" s="12">
        <v>26.199000000000002</v>
      </c>
      <c r="E5" s="12">
        <f>D5-B5</f>
        <v>-5.117525999999998</v>
      </c>
      <c r="F5" s="13">
        <f>IF(B5=0,"N/A",E5/B5)</f>
        <v>-0.16341295327585181</v>
      </c>
    </row>
    <row r="6" spans="1:8" s="6" customFormat="1" ht="13.2" x14ac:dyDescent="0.25">
      <c r="A6" s="7" t="s">
        <v>6</v>
      </c>
      <c r="B6" s="3">
        <f>SUM(B7:B8)</f>
        <v>76.281293000000005</v>
      </c>
      <c r="C6" s="14">
        <f t="shared" ref="C6:D6" si="0">SUM(C7:C8)</f>
        <v>0</v>
      </c>
      <c r="D6" s="4">
        <f t="shared" si="0"/>
        <v>80.8</v>
      </c>
      <c r="E6" s="4">
        <f t="shared" ref="E6:E9" si="1">D6-B6</f>
        <v>4.518706999999992</v>
      </c>
      <c r="F6" s="15">
        <f t="shared" ref="F6:F9" si="2">IF(B6=0,"N/A",E6/B6)</f>
        <v>5.92374201103276E-2</v>
      </c>
      <c r="H6" s="16"/>
    </row>
    <row r="7" spans="1:8" s="23" customFormat="1" ht="13.2" x14ac:dyDescent="0.25">
      <c r="A7" s="17" t="s">
        <v>10</v>
      </c>
      <c r="B7" s="18">
        <v>64.926873000000001</v>
      </c>
      <c r="C7" s="19">
        <v>0</v>
      </c>
      <c r="D7" s="20">
        <v>70.3</v>
      </c>
      <c r="E7" s="21">
        <f t="shared" si="1"/>
        <v>5.3731269999999967</v>
      </c>
      <c r="F7" s="22">
        <f t="shared" si="2"/>
        <v>8.2756596024576703E-2</v>
      </c>
      <c r="H7" s="24"/>
    </row>
    <row r="8" spans="1:8" s="23" customFormat="1" ht="13.2" x14ac:dyDescent="0.25">
      <c r="A8" s="25" t="s">
        <v>11</v>
      </c>
      <c r="B8" s="26">
        <v>11.354419999999999</v>
      </c>
      <c r="C8" s="27">
        <v>0</v>
      </c>
      <c r="D8" s="26">
        <v>10.5</v>
      </c>
      <c r="E8" s="28">
        <f t="shared" si="1"/>
        <v>-0.85441999999999929</v>
      </c>
      <c r="F8" s="29">
        <f t="shared" si="2"/>
        <v>-7.5249990752499843E-2</v>
      </c>
    </row>
    <row r="9" spans="1:8" s="1" customFormat="1" thickBot="1" x14ac:dyDescent="0.3">
      <c r="A9" s="30" t="s">
        <v>12</v>
      </c>
      <c r="B9" s="31">
        <f>B5+B6</f>
        <v>107.597819</v>
      </c>
      <c r="C9" s="32">
        <f>C5+C6</f>
        <v>0</v>
      </c>
      <c r="D9" s="31">
        <f>D5+D6</f>
        <v>106.999</v>
      </c>
      <c r="E9" s="31">
        <f t="shared" si="1"/>
        <v>-0.59881900000000599</v>
      </c>
      <c r="F9" s="33">
        <f t="shared" si="2"/>
        <v>-5.5653451488640862E-3</v>
      </c>
    </row>
    <row r="10" spans="1:8" s="34" customFormat="1" ht="10.199999999999999" x14ac:dyDescent="0.2">
      <c r="D10" s="35"/>
      <c r="E10" s="35"/>
      <c r="F10" s="35"/>
    </row>
    <row r="12" spans="1:8" x14ac:dyDescent="0.25">
      <c r="H12" s="38"/>
    </row>
    <row r="13" spans="1:8" x14ac:dyDescent="0.25">
      <c r="H13" s="38"/>
    </row>
    <row r="14" spans="1:8" x14ac:dyDescent="0.25">
      <c r="D14" s="39"/>
    </row>
    <row r="15" spans="1:8" x14ac:dyDescent="0.25">
      <c r="D15" s="39"/>
    </row>
    <row r="16" spans="1:8" x14ac:dyDescent="0.25">
      <c r="D16" s="39"/>
      <c r="F16" s="39"/>
    </row>
    <row r="17" spans="6:6" x14ac:dyDescent="0.25">
      <c r="F17" s="39"/>
    </row>
    <row r="20" spans="6:6" ht="60" customHeight="1" x14ac:dyDescent="0.25"/>
  </sheetData>
  <mergeCells count="6">
    <mergeCell ref="B3:B4"/>
    <mergeCell ref="C3:C4"/>
    <mergeCell ref="D3:D4"/>
    <mergeCell ref="E3:F3"/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by Approp</vt:lpstr>
      <vt:lpstr>'IT by Approp'!Print_Area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2018-02-27T17:51:00Z</cp:lastPrinted>
  <dcterms:created xsi:type="dcterms:W3CDTF">2018-02-27T17:01:23Z</dcterms:created>
  <dcterms:modified xsi:type="dcterms:W3CDTF">2018-02-28T11:54:14Z</dcterms:modified>
</cp:coreProperties>
</file>