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AOAM IT" sheetId="1" r:id="rId1"/>
  </sheets>
  <definedNames>
    <definedName name="_xlnm.Print_Area" localSheetId="0">'AOAM IT'!$A$1:$F$9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B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<sst xmlns="http://schemas.openxmlformats.org/spreadsheetml/2006/main" count="13" uniqueCount="13">
  <si>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</si>
  <si>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</si>
  <si>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</si>
  <si>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</si>
  <si>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</si>
  <si>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</si>
  <si>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</si>
  <si>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AOAM Information Technology</t>
  </si>
  <si>
    <t>Administrative Applications Services and Support</t>
  </si>
  <si>
    <t>Administrative IT Operations and Infrastructure</t>
  </si>
  <si>
    <t>Administrative Security and Privacy Services</t>
  </si>
  <si>
    <t>Administrative IT Management</t>
  </si>
  <si>
    <t>Total, AOAM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</si>
</sst>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-&quot;$&quot;#,##0.00;&quot;-&quot;??"/>
    <numFmt numFmtId="165" formatCode="#,##0.00;\-#,##0.00;&quot;-&quot;??"/>
    <numFmt numFmtId="166" formatCode="&quot;$&quot;#,##0.00"/>
    <numFmt numFmtId="167" formatCode="0.0%"/>
    <numFmt numFmtId="168" formatCode="_([$$-409]* #,##0_);_([$$-409]* \(#,##0\);_([$$-409]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8" fontId="4" fillId="0" borderId="0"/>
    <xf numFmtId="168" fontId="4" fillId="0" borderId="0"/>
  </cellStyleXfs>
  <cellXfs count="3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167" fontId="4" fillId="0" borderId="4" xfId="1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" fontId="4" fillId="0" borderId="3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4" fontId="4" fillId="0" borderId="4" xfId="3" applyNumberFormat="1" applyFont="1" applyFill="1" applyBorder="1" applyAlignment="1">
      <alignment wrapText="1"/>
    </xf>
    <xf numFmtId="166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5" fillId="0" borderId="0" xfId="0" applyFont="1"/>
    <xf numFmtId="49" fontId="6" fillId="0" borderId="2" xfId="0" applyNumberFormat="1" applyFont="1" applyBorder="1" applyAlignment="1">
      <alignment horizontal="left"/>
    </xf>
    <xf numFmtId="168" fontId="2" fillId="0" borderId="0" xfId="3" applyFont="1" applyAlignment="1">
      <alignment horizontal="center" vertical="center"/>
    </xf>
    <xf numFmtId="168" fontId="4" fillId="0" borderId="1" xfId="3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42.6640625" style="1" customWidth="1"/>
    <col min="2" max="3" width="8.6640625" style="1" customWidth="1"/>
    <col min="4" max="6" width="8.6640625" style="3" customWidth="1"/>
    <col min="7" max="16384" width="8.6640625" style="1"/>
  </cols>
  <sheetData>
    <row r="1" spans="1:6" x14ac:dyDescent="0.25">
      <c r="A1" s="28" t="s">
        <v>7</v>
      </c>
      <c r="B1" s="28"/>
      <c r="C1" s="28"/>
      <c r="D1" s="28"/>
      <c r="E1" s="28"/>
      <c r="F1" s="28"/>
    </row>
    <row r="2" spans="1:6" ht="13.5" customHeight="1" thickBot="1" x14ac:dyDescent="0.3">
      <c r="A2" s="29" t="s">
        <v>0</v>
      </c>
      <c r="B2" s="29"/>
      <c r="C2" s="29"/>
      <c r="D2" s="29"/>
      <c r="E2" s="29"/>
      <c r="F2" s="29"/>
    </row>
    <row r="3" spans="1:6" ht="25.5" customHeight="1" x14ac:dyDescent="0.25">
      <c r="B3" s="30" t="s">
        <v>1</v>
      </c>
      <c r="C3" s="30" t="s">
        <v>6</v>
      </c>
      <c r="D3" s="32" t="s">
        <v>2</v>
      </c>
      <c r="E3" s="34" t="s">
        <v>3</v>
      </c>
      <c r="F3" s="35"/>
    </row>
    <row r="4" spans="1:6" ht="15" customHeight="1" x14ac:dyDescent="0.25">
      <c r="A4" s="4"/>
      <c r="B4" s="31"/>
      <c r="C4" s="31"/>
      <c r="D4" s="33"/>
      <c r="E4" s="2" t="s">
        <v>4</v>
      </c>
      <c r="F4" s="2" t="s">
        <v>5</v>
      </c>
    </row>
    <row r="5" spans="1:6" ht="15" customHeight="1" x14ac:dyDescent="0.25">
      <c r="A5" s="9" t="s">
        <v>8</v>
      </c>
      <c r="B5" s="10">
        <v>6.6436100000000007</v>
      </c>
      <c r="C5" s="11">
        <v>0</v>
      </c>
      <c r="D5" s="12">
        <v>7.101</v>
      </c>
      <c r="E5" s="13">
        <f>D5-B5</f>
        <v>0.4573899999999993</v>
      </c>
      <c r="F5" s="5">
        <f>IF(B5=0,"N/A",E5/B5)</f>
        <v>6.8846605986805254E-2</v>
      </c>
    </row>
    <row r="6" spans="1:6" ht="15" customHeight="1" x14ac:dyDescent="0.25">
      <c r="A6" s="14" t="s">
        <v>9</v>
      </c>
      <c r="B6" s="15">
        <v>21.131654000000001</v>
      </c>
      <c r="C6" s="16">
        <v>0</v>
      </c>
      <c r="D6" s="17">
        <v>15.259</v>
      </c>
      <c r="E6" s="15">
        <f t="shared" ref="E6:E9" si="0">D6-B6</f>
        <v>-5.8726540000000007</v>
      </c>
      <c r="F6" s="18">
        <f t="shared" ref="F6:F9" si="1">IF(B6=0,"N/A",E6/B6)</f>
        <v>-0.27790791955991712</v>
      </c>
    </row>
    <row r="7" spans="1:6" ht="15" customHeight="1" x14ac:dyDescent="0.25">
      <c r="A7" s="14" t="s">
        <v>10</v>
      </c>
      <c r="B7" s="15">
        <v>3.032899</v>
      </c>
      <c r="C7" s="16">
        <v>0</v>
      </c>
      <c r="D7" s="17">
        <v>3.33</v>
      </c>
      <c r="E7" s="15">
        <f t="shared" si="0"/>
        <v>0.29710100000000006</v>
      </c>
      <c r="F7" s="18">
        <f t="shared" si="1"/>
        <v>9.7959411111283312E-2</v>
      </c>
    </row>
    <row r="8" spans="1:6" ht="15" customHeight="1" x14ac:dyDescent="0.25">
      <c r="A8" s="19" t="s">
        <v>11</v>
      </c>
      <c r="B8" s="20">
        <v>0.51</v>
      </c>
      <c r="C8" s="21">
        <v>0</v>
      </c>
      <c r="D8" s="7">
        <v>0.51</v>
      </c>
      <c r="E8" s="22">
        <f t="shared" si="0"/>
        <v>0</v>
      </c>
      <c r="F8" s="22">
        <f t="shared" si="1"/>
        <v>0</v>
      </c>
    </row>
    <row r="9" spans="1:6" s="26" customFormat="1" ht="15" customHeight="1" thickBot="1" x14ac:dyDescent="0.3">
      <c r="A9" s="6" t="s">
        <v>12</v>
      </c>
      <c r="B9" s="23">
        <f>SUM(B5:B8)</f>
        <v>31.318163000000002</v>
      </c>
      <c r="C9" s="24">
        <f>SUM(C5:C8)</f>
        <v>0</v>
      </c>
      <c r="D9" s="8">
        <f>SUM(D5:D8)</f>
        <v>26.2</v>
      </c>
      <c r="E9" s="23">
        <f t="shared" si="0"/>
        <v>-5.1181630000000027</v>
      </c>
      <c r="F9" s="25">
        <f t="shared" si="1"/>
        <v>-0.16342475131763004</v>
      </c>
    </row>
    <row r="10" spans="1:6" ht="15" customHeight="1" x14ac:dyDescent="0.25">
      <c r="A10" s="27"/>
      <c r="B10" s="27"/>
      <c r="C10" s="27"/>
      <c r="D10" s="27"/>
      <c r="E10" s="27"/>
      <c r="F10" s="27"/>
    </row>
    <row r="11" spans="1:6" ht="15" customHeight="1" x14ac:dyDescent="0.25"/>
    <row r="12" spans="1:6" ht="15" customHeight="1" x14ac:dyDescent="0.25"/>
    <row r="13" spans="1:6" ht="15" customHeight="1" x14ac:dyDescent="0.25"/>
    <row r="14" spans="1:6" ht="15" customHeight="1" x14ac:dyDescent="0.25"/>
    <row r="15" spans="1:6" ht="14.1" customHeight="1" x14ac:dyDescent="0.25"/>
    <row r="16" spans="1:6" ht="14.1" customHeight="1" x14ac:dyDescent="0.25"/>
    <row r="20" ht="17.25" customHeight="1" x14ac:dyDescent="0.25"/>
    <row r="21" ht="30.75" customHeight="1" x14ac:dyDescent="0.25"/>
    <row r="22" ht="12" customHeight="1" x14ac:dyDescent="0.25"/>
  </sheetData>
  <mergeCells count="7"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IT</vt:lpstr>
      <vt:lpstr>'AOAM IT'!Print_Area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2018-02-28T11:55:58Z</dcterms:modified>
</cp:coreProperties>
</file>