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3040" windowHeight="9120"/>
  </bookViews>
  <sheets>
    <sheet name="Ongoing NSF-wide Investmen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E5" i="1"/>
  <c r="F5" i="1" s="1"/>
</calcChain>
</file>

<file path=xl/sharedStrings.xml><?xml version="1.0" encoding="utf-8"?>
<sst xmlns="http://schemas.openxmlformats.org/spreadsheetml/2006/main" count="12" uniqueCount="12">
  <si>
    <t>FY 2019 Funding for Ongoing NSF-Wide Investments</t>
  </si>
  <si>
    <t>(Dollars in Millions)</t>
  </si>
  <si>
    <t>FY 2017
Actual</t>
  </si>
  <si>
    <t>FY 2018
(TBD)</t>
  </si>
  <si>
    <t>FY 2019
Request</t>
  </si>
  <si>
    <t>Change Over
FY 2017 Actual</t>
  </si>
  <si>
    <t>Amount</t>
  </si>
  <si>
    <t>Percent</t>
  </si>
  <si>
    <t>Innovations at the Nexus of Food, Energy, and
   Water Systems (INFEWS)</t>
  </si>
  <si>
    <t>NSF Innovation Corps (I-Corps™)</t>
  </si>
  <si>
    <t>Secure and Trustworthy Cyberspace (SaTC)</t>
  </si>
  <si>
    <t>Understanding the Brain (UtB)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</si>
</sst>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&quot;$&quot;#,##0.00"/>
    <numFmt numFmtId="166" formatCode="#,##0.00;\-#,##0.00;&quot;-&quot;??"/>
    <numFmt numFmtId="167" formatCode="0.0%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 indent="2"/>
    </xf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 applyProtection="1">
      <alignment vertical="top" wrapText="1"/>
      <protection locked="0"/>
    </xf>
    <xf numFmtId="167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166" fontId="3" fillId="0" borderId="0" xfId="0" applyNumberFormat="1" applyFont="1" applyBorder="1" applyAlignment="1" applyProtection="1">
      <alignment vertical="top" wrapText="1"/>
      <protection locked="0"/>
    </xf>
    <xf numFmtId="166" fontId="2" fillId="0" borderId="0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right" vertical="top" wrapText="1"/>
    </xf>
    <xf numFmtId="166" fontId="2" fillId="0" borderId="1" xfId="0" applyNumberFormat="1" applyFont="1" applyBorder="1" applyAlignment="1">
      <alignment horizontal="right" vertical="top"/>
    </xf>
    <xf numFmtId="166" fontId="3" fillId="0" borderId="1" xfId="0" applyNumberFormat="1" applyFont="1" applyBorder="1" applyAlignment="1" applyProtection="1">
      <alignment vertical="top" wrapText="1"/>
      <protection locked="0"/>
    </xf>
    <xf numFmtId="167" fontId="2" fillId="0" borderId="1" xfId="0" applyNumberFormat="1" applyFont="1" applyBorder="1" applyAlignment="1">
      <alignment horizontal="right" vertical="top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workbookViewId="0">
      <selection activeCell="C3" sqref="C3:C4"/>
    </sheetView>
  </sheetViews>
  <sheetFormatPr defaultRowHeight="14.4" x14ac:dyDescent="0.3"/>
  <cols>
    <col min="1" max="1" width="41.88671875" customWidth="1"/>
    <col min="2" max="2" width="8.6640625" style="26" customWidth="1"/>
    <col min="3" max="6" width="8.6640625" customWidth="1"/>
  </cols>
  <sheetData>
    <row r="1" spans="1:6" x14ac:dyDescent="0.3">
      <c r="A1" s="1" t="s">
        <v>0</v>
      </c>
      <c r="B1" s="1"/>
      <c r="C1" s="1"/>
      <c r="D1" s="1"/>
      <c r="E1" s="1"/>
      <c r="F1" s="1"/>
    </row>
    <row r="2" spans="1:6" ht="15" thickBot="1" x14ac:dyDescent="0.35">
      <c r="A2" s="2" t="s">
        <v>1</v>
      </c>
      <c r="B2" s="2"/>
      <c r="C2" s="2"/>
      <c r="D2" s="2"/>
      <c r="E2" s="2"/>
      <c r="F2" s="2"/>
    </row>
    <row r="3" spans="1:6" ht="30" customHeight="1" x14ac:dyDescent="0.3">
      <c r="A3" s="3"/>
      <c r="B3" s="4" t="s">
        <v>2</v>
      </c>
      <c r="C3" s="5" t="s">
        <v>3</v>
      </c>
      <c r="D3" s="6" t="s">
        <v>4</v>
      </c>
      <c r="E3" s="7" t="s">
        <v>5</v>
      </c>
      <c r="F3" s="7"/>
    </row>
    <row r="4" spans="1:6" x14ac:dyDescent="0.3">
      <c r="A4" s="8"/>
      <c r="B4" s="9"/>
      <c r="C4" s="10"/>
      <c r="D4" s="5"/>
      <c r="E4" s="11" t="s">
        <v>6</v>
      </c>
      <c r="F4" s="11" t="s">
        <v>7</v>
      </c>
    </row>
    <row r="5" spans="1:6" ht="26.4" x14ac:dyDescent="0.3">
      <c r="A5" s="12" t="s">
        <v>8</v>
      </c>
      <c r="B5" s="13">
        <v>55.79</v>
      </c>
      <c r="C5" s="14">
        <v>0</v>
      </c>
      <c r="D5" s="15">
        <v>16.399999999999999</v>
      </c>
      <c r="E5" s="13">
        <f>D5-B5</f>
        <v>-39.39</v>
      </c>
      <c r="F5" s="16">
        <f>IF(B5=0, "N/A ", E5/B5)</f>
        <v>-0.70604050905180138</v>
      </c>
    </row>
    <row r="6" spans="1:6" x14ac:dyDescent="0.3">
      <c r="A6" s="12" t="s">
        <v>9</v>
      </c>
      <c r="B6" s="17">
        <v>29.85</v>
      </c>
      <c r="C6" s="18">
        <v>0</v>
      </c>
      <c r="D6" s="19">
        <v>30</v>
      </c>
      <c r="E6" s="20">
        <f>D6-B6</f>
        <v>0.14999999999999858</v>
      </c>
      <c r="F6" s="16">
        <f t="shared" ref="F6:F7" si="0">IF(B6=0, "N/A ", E6/B6)</f>
        <v>5.0251256281406559E-3</v>
      </c>
    </row>
    <row r="7" spans="1:6" x14ac:dyDescent="0.3">
      <c r="A7" s="12" t="s">
        <v>10</v>
      </c>
      <c r="B7" s="17">
        <v>136.53</v>
      </c>
      <c r="C7" s="18">
        <v>0</v>
      </c>
      <c r="D7" s="19">
        <v>129</v>
      </c>
      <c r="E7" s="20">
        <f>D7-B7</f>
        <v>-7.5300000000000011</v>
      </c>
      <c r="F7" s="16">
        <f t="shared" si="0"/>
        <v>-5.5152713689299061E-2</v>
      </c>
    </row>
    <row r="8" spans="1:6" ht="15" thickBot="1" x14ac:dyDescent="0.35">
      <c r="A8" s="21" t="s">
        <v>11</v>
      </c>
      <c r="B8" s="22">
        <v>159.86000000000001</v>
      </c>
      <c r="C8" s="23">
        <v>0</v>
      </c>
      <c r="D8" s="24">
        <v>127.2</v>
      </c>
      <c r="E8" s="22">
        <f>D8-B8</f>
        <v>-32.660000000000011</v>
      </c>
      <c r="F8" s="25">
        <f>IF(B8=0, "N/A ", E8/B8)</f>
        <v>-0.20430376579507073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Ongoing NSF-wide Investments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2018-02-28T13:16:11Z</dcterms:created>
  <dcterms:modified xsi:type="dcterms:W3CDTF">2018-02-28T13:17:34Z</dcterms:modified>
</cp:coreProperties>
</file>