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165" windowWidth="15225" windowHeight="8775"/>
  </bookViews>
  <sheets>
    <sheet name="NSF " sheetId="18" r:id="rId1"/>
    <sheet name="R&amp;RA" sheetId="11" r:id="rId2"/>
    <sheet name="EHR" sheetId="10" r:id="rId3"/>
    <sheet name="MREFC" sheetId="12" r:id="rId4"/>
    <sheet name="AOAM" sheetId="14" r:id="rId5"/>
    <sheet name="OIG" sheetId="15" r:id="rId6"/>
    <sheet name="NSB" sheetId="16" r:id="rId7"/>
  </sheets>
  <definedNames>
    <definedName name="_xlnm.Print_Area" localSheetId="4">AOAM!$A$3:$D$28</definedName>
    <definedName name="_xlnm.Print_Area" localSheetId="2">EHR!$A$3:$D$28</definedName>
    <definedName name="_xlnm.Print_Area" localSheetId="3">MREFC!$A$3:$D$28</definedName>
    <definedName name="_xlnm.Print_Area" localSheetId="6">NSB!$A$3:$D$28</definedName>
    <definedName name="_xlnm.Print_Area" localSheetId="0">'NSF '!$A$3:$D$28</definedName>
    <definedName name="_xlnm.Print_Area" localSheetId="5">OIG!$A$3:$D$28</definedName>
    <definedName name="_xlnm.Print_Area" localSheetId="1">'R&amp;RA'!$A$3:$D$29</definedName>
  </definedNames>
  <calcPr calcId="171027"/>
</workbook>
</file>

<file path=xl/calcChain.xml><?xml version="1.0" encoding="utf-8"?>
<calcChain xmlns="http://schemas.openxmlformats.org/spreadsheetml/2006/main">
  <c r="D13" i="15" l="1"/>
  <c r="D18" i="15"/>
  <c r="D13" i="16"/>
  <c r="D18" i="16"/>
  <c r="D13" i="14"/>
  <c r="D18" i="14"/>
  <c r="D20" i="14" s="1"/>
  <c r="D26" i="14" s="1"/>
  <c r="D13" i="12"/>
  <c r="D18" i="12"/>
  <c r="D13" i="10"/>
  <c r="D18" i="10"/>
  <c r="D13" i="18"/>
  <c r="D20" i="15" l="1"/>
  <c r="D26" i="15" s="1"/>
  <c r="D18" i="18"/>
  <c r="D20" i="18" s="1"/>
  <c r="D26" i="18" s="1"/>
  <c r="D20" i="10"/>
  <c r="D26" i="10" s="1"/>
  <c r="D20" i="12"/>
  <c r="D26" i="12" s="1"/>
  <c r="D20" i="16"/>
  <c r="D26" i="16" s="1"/>
  <c r="D19" i="11"/>
  <c r="D14" i="11"/>
  <c r="D21" i="11" l="1"/>
  <c r="D27" i="11" s="1"/>
  <c r="C13" i="18" l="1"/>
  <c r="C18" i="18"/>
  <c r="C18" i="10"/>
  <c r="C18" i="12"/>
  <c r="C18" i="14"/>
  <c r="C18" i="15"/>
  <c r="C18" i="16"/>
  <c r="C19" i="11"/>
  <c r="C13" i="10"/>
  <c r="C13" i="12"/>
  <c r="C13" i="14"/>
  <c r="C13" i="15"/>
  <c r="C13" i="16"/>
  <c r="C14" i="11"/>
  <c r="C20" i="16" l="1"/>
  <c r="C20" i="14"/>
  <c r="C20" i="10"/>
  <c r="C20" i="12"/>
  <c r="C20" i="15"/>
  <c r="C20" i="18"/>
  <c r="C21" i="11"/>
  <c r="C26" i="18" l="1"/>
  <c r="B18" i="16"/>
  <c r="B13" i="16"/>
  <c r="B18" i="15"/>
  <c r="B13" i="15"/>
  <c r="B18" i="14"/>
  <c r="B13" i="14"/>
  <c r="B18" i="12"/>
  <c r="B13" i="12"/>
  <c r="B20" i="14" l="1"/>
  <c r="B26" i="14" s="1"/>
  <c r="B20" i="15"/>
  <c r="B26" i="15" s="1"/>
  <c r="B20" i="16"/>
  <c r="B26" i="16" s="1"/>
  <c r="B20" i="12"/>
  <c r="B26" i="12" s="1"/>
  <c r="B19" i="11"/>
  <c r="B18" i="18"/>
  <c r="B14" i="11"/>
  <c r="B13" i="18"/>
  <c r="B18" i="10"/>
  <c r="B13" i="10"/>
  <c r="B20" i="10" l="1"/>
  <c r="B26" i="10" s="1"/>
  <c r="B21" i="11"/>
  <c r="B27" i="11" s="1"/>
  <c r="B20" i="18"/>
  <c r="B26" i="18" s="1"/>
</calcChain>
</file>

<file path=xl/sharedStrings.xml><?xml version="1.0" encoding="utf-8"?>
<sst xmlns="http://schemas.openxmlformats.org/spreadsheetml/2006/main" count="140" uniqueCount="30">
  <si>
    <t>Research and Development Special Analysis</t>
  </si>
  <si>
    <t xml:space="preserve">   Conduct of Research and Development</t>
  </si>
  <si>
    <t xml:space="preserve">           Subtotal, Conduct of R&amp;D..........................................</t>
  </si>
  <si>
    <t xml:space="preserve">      Applied Research.............................................................</t>
  </si>
  <si>
    <t xml:space="preserve">          TOTAL......................................................................</t>
  </si>
  <si>
    <t>EDUCATION AND HUMAN RESOURCES</t>
  </si>
  <si>
    <t>RESEARCH AND RELATED ACTIVITIES</t>
  </si>
  <si>
    <t>QUANTITATIVE DATA TABLE</t>
  </si>
  <si>
    <t>MAJOR RESEARCH EQUIPMENT AND FACILITIES CONSTRUCTION</t>
  </si>
  <si>
    <t>AGENCY OPERATIONS AND AWARD MANAGEMENT</t>
  </si>
  <si>
    <t>OFFICE OF INSPECTOR GENERAL</t>
  </si>
  <si>
    <t>NATIONAL SCIENCE BOARD</t>
  </si>
  <si>
    <t>NATIONAL SCIENCE FOUNDATION</t>
  </si>
  <si>
    <t xml:space="preserve">          Subtotal, R&amp;D Facilities &amp; Major Equipment.............</t>
  </si>
  <si>
    <t>(Dollars in Millions)</t>
  </si>
  <si>
    <t>Investment Activities</t>
  </si>
  <si>
    <t xml:space="preserve">   Physical Assets</t>
  </si>
  <si>
    <t xml:space="preserve">   Conduct of Education and Training.......................................................</t>
  </si>
  <si>
    <t xml:space="preserve">          Total, Research and Development................................................</t>
  </si>
  <si>
    <t xml:space="preserve">      Research and Development Facilities......................................</t>
  </si>
  <si>
    <r>
      <rPr>
        <u/>
        <sz val="11"/>
        <rFont val="Arial"/>
        <family val="2"/>
      </rPr>
      <t>Non-Investment Activities</t>
    </r>
    <r>
      <rPr>
        <sz val="11"/>
        <rFont val="Arial"/>
        <family val="2"/>
      </rPr>
      <t>....................................................</t>
    </r>
  </si>
  <si>
    <r>
      <t xml:space="preserve">      Basic Research</t>
    </r>
    <r>
      <rPr>
        <sz val="11"/>
        <rFont val="Arial"/>
        <family val="2"/>
      </rPr>
      <t>................................................................</t>
    </r>
  </si>
  <si>
    <t xml:space="preserve">      Research and Development Major Equipment...........................................................</t>
  </si>
  <si>
    <t xml:space="preserve">   Conduct of Education and Training.................................</t>
  </si>
  <si>
    <t xml:space="preserve">      Research and Development Major Equipment..................</t>
  </si>
  <si>
    <t>FY 2017
Actual</t>
  </si>
  <si>
    <t>FY 2019 Request</t>
  </si>
  <si>
    <t>FY 2018
Annualized
CR</t>
  </si>
  <si>
    <t xml:space="preserve">      Basic Research................................................................</t>
  </si>
  <si>
    <r>
      <rPr>
        <u/>
        <sz val="11"/>
        <color theme="1"/>
        <rFont val="Arial"/>
        <family val="2"/>
      </rPr>
      <t>Non-Investment Activities</t>
    </r>
    <r>
      <rPr>
        <sz val="11"/>
        <color theme="1"/>
        <rFont val="Arial"/>
        <family val="2"/>
      </rPr>
      <t>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</si>
</sst>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15" x14ac:knownFonts="1">
    <font>
      <sz val="11"/>
      <name val="Times New Roman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 applyAlignment="1" applyProtection="1">
      <alignment horizontal="centerContinuous"/>
    </xf>
    <xf numFmtId="0" fontId="4" fillId="0" borderId="1" xfId="0" applyFont="1" applyBorder="1" applyProtection="1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2" xfId="0" applyFont="1" applyBorder="1" applyProtection="1"/>
    <xf numFmtId="0" fontId="7" fillId="0" borderId="0" xfId="0" applyFont="1" applyProtection="1"/>
    <xf numFmtId="37" fontId="4" fillId="0" borderId="0" xfId="0" applyNumberFormat="1" applyFont="1" applyProtection="1"/>
    <xf numFmtId="5" fontId="5" fillId="0" borderId="0" xfId="0" applyNumberFormat="1" applyFont="1" applyProtection="1"/>
    <xf numFmtId="37" fontId="5" fillId="0" borderId="0" xfId="0" applyNumberFormat="1" applyFont="1" applyProtection="1"/>
    <xf numFmtId="10" fontId="5" fillId="0" borderId="0" xfId="0" applyNumberFormat="1" applyFont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165" fontId="6" fillId="0" borderId="0" xfId="0" applyNumberFormat="1" applyFont="1" applyProtection="1"/>
    <xf numFmtId="165" fontId="6" fillId="0" borderId="0" xfId="0" applyNumberFormat="1" applyFont="1" applyFill="1" applyProtection="1"/>
    <xf numFmtId="0" fontId="6" fillId="0" borderId="2" xfId="0" applyFont="1" applyBorder="1" applyProtection="1"/>
    <xf numFmtId="37" fontId="6" fillId="0" borderId="0" xfId="0" applyNumberFormat="1" applyFont="1" applyProtection="1"/>
    <xf numFmtId="5" fontId="10" fillId="0" borderId="0" xfId="0" applyNumberFormat="1" applyFont="1" applyProtection="1"/>
    <xf numFmtId="37" fontId="10" fillId="0" borderId="0" xfId="0" applyNumberFormat="1" applyFont="1" applyProtection="1"/>
    <xf numFmtId="10" fontId="10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164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65" fontId="6" fillId="0" borderId="0" xfId="1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Continuous"/>
    </xf>
    <xf numFmtId="0" fontId="6" fillId="0" borderId="0" xfId="0" applyFont="1" applyFill="1" applyProtection="1"/>
    <xf numFmtId="164" fontId="6" fillId="0" borderId="0" xfId="1" applyNumberFormat="1" applyFont="1" applyFill="1" applyProtection="1">
      <protection locked="0"/>
    </xf>
    <xf numFmtId="0" fontId="6" fillId="0" borderId="3" xfId="0" applyFont="1" applyBorder="1" applyAlignment="1" applyProtection="1">
      <alignment horizontal="center"/>
    </xf>
    <xf numFmtId="164" fontId="6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164" fontId="6" fillId="0" borderId="0" xfId="0" applyNumberFormat="1" applyFont="1" applyProtection="1"/>
    <xf numFmtId="165" fontId="6" fillId="0" borderId="0" xfId="1" applyNumberFormat="1" applyFont="1" applyProtection="1">
      <protection locked="0"/>
    </xf>
    <xf numFmtId="164" fontId="6" fillId="0" borderId="0" xfId="0" applyNumberFormat="1" applyFont="1" applyFill="1" applyProtection="1"/>
    <xf numFmtId="0" fontId="6" fillId="0" borderId="2" xfId="0" applyFont="1" applyFill="1" applyBorder="1" applyProtection="1"/>
    <xf numFmtId="37" fontId="6" fillId="0" borderId="0" xfId="0" applyNumberFormat="1" applyFont="1" applyFill="1" applyProtection="1"/>
    <xf numFmtId="5" fontId="10" fillId="0" borderId="0" xfId="0" applyNumberFormat="1" applyFont="1" applyFill="1" applyProtection="1"/>
    <xf numFmtId="37" fontId="10" fillId="0" borderId="0" xfId="0" applyNumberFormat="1" applyFont="1" applyFill="1" applyProtection="1"/>
    <xf numFmtId="10" fontId="10" fillId="0" borderId="0" xfId="0" applyNumberFormat="1" applyFont="1" applyFill="1" applyProtection="1"/>
    <xf numFmtId="0" fontId="10" fillId="0" borderId="0" xfId="0" applyFont="1" applyFill="1" applyProtection="1"/>
    <xf numFmtId="0" fontId="1" fillId="0" borderId="0" xfId="0" applyFont="1" applyProtection="1"/>
    <xf numFmtId="0" fontId="9" fillId="0" borderId="0" xfId="0" applyFont="1" applyBorder="1" applyAlignment="1" applyProtection="1">
      <alignment horizontal="centerContinuous"/>
    </xf>
    <xf numFmtId="0" fontId="6" fillId="0" borderId="1" xfId="0" applyFont="1" applyBorder="1" applyProtection="1"/>
    <xf numFmtId="0" fontId="14" fillId="0" borderId="0" xfId="0" applyFont="1" applyAlignment="1" applyProtection="1">
      <alignment horizontal="left"/>
    </xf>
    <xf numFmtId="5" fontId="1" fillId="0" borderId="0" xfId="0" applyNumberFormat="1" applyFont="1" applyProtection="1"/>
    <xf numFmtId="5" fontId="1" fillId="0" borderId="0" xfId="0" applyNumberFormat="1" applyFont="1" applyFill="1" applyProtection="1"/>
    <xf numFmtId="37" fontId="1" fillId="0" borderId="0" xfId="0" applyNumberFormat="1" applyFont="1" applyProtection="1"/>
    <xf numFmtId="37" fontId="1" fillId="0" borderId="0" xfId="0" applyNumberFormat="1" applyFont="1" applyFill="1" applyProtection="1"/>
    <xf numFmtId="10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Protection="1"/>
    <xf numFmtId="0" fontId="14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vertical="top" wrapText="1"/>
    </xf>
    <xf numFmtId="0" fontId="13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F24" sqref="F24"/>
    </sheetView>
  </sheetViews>
  <sheetFormatPr defaultColWidth="7.85546875" defaultRowHeight="12.75" x14ac:dyDescent="0.2"/>
  <cols>
    <col min="1" max="1" width="51.7109375" style="55" customWidth="1"/>
    <col min="2" max="3" width="13.42578125" style="55" customWidth="1"/>
    <col min="4" max="4" width="14.28515625" style="55" customWidth="1"/>
    <col min="5" max="16384" width="7.85546875" style="55"/>
  </cols>
  <sheetData>
    <row r="1" spans="1:4" ht="15.75" x14ac:dyDescent="0.25">
      <c r="A1" s="63" t="s">
        <v>7</v>
      </c>
      <c r="B1" s="63"/>
      <c r="C1" s="63"/>
      <c r="D1" s="63"/>
    </row>
    <row r="2" spans="1:4" ht="14.25" x14ac:dyDescent="0.2">
      <c r="A2" s="31"/>
      <c r="B2" s="31"/>
      <c r="C2" s="31"/>
      <c r="D2" s="31"/>
    </row>
    <row r="3" spans="1:4" ht="15" customHeight="1" x14ac:dyDescent="0.25">
      <c r="A3" s="63" t="s">
        <v>12</v>
      </c>
      <c r="B3" s="63"/>
      <c r="C3" s="63"/>
      <c r="D3" s="63"/>
    </row>
    <row r="4" spans="1:4" ht="15.75" customHeight="1" x14ac:dyDescent="0.25">
      <c r="A4" s="64" t="s">
        <v>0</v>
      </c>
      <c r="B4" s="64"/>
      <c r="C4" s="64"/>
      <c r="D4" s="64"/>
    </row>
    <row r="5" spans="1:4" ht="15.75" customHeight="1" thickBot="1" x14ac:dyDescent="0.25">
      <c r="A5" s="67" t="s">
        <v>14</v>
      </c>
      <c r="B5" s="67"/>
      <c r="C5" s="67"/>
      <c r="D5" s="67"/>
    </row>
    <row r="6" spans="1:4" ht="30" customHeight="1" x14ac:dyDescent="0.25">
      <c r="A6" s="58"/>
      <c r="B6" s="65" t="s">
        <v>25</v>
      </c>
      <c r="C6" s="68" t="s">
        <v>27</v>
      </c>
      <c r="D6" s="68" t="s">
        <v>26</v>
      </c>
    </row>
    <row r="7" spans="1:4" ht="14.25" customHeight="1" x14ac:dyDescent="0.2">
      <c r="A7" s="59"/>
      <c r="B7" s="66"/>
      <c r="C7" s="69"/>
      <c r="D7" s="69"/>
    </row>
    <row r="8" spans="1:4" ht="14.25" x14ac:dyDescent="0.2">
      <c r="A8" s="60" t="s">
        <v>15</v>
      </c>
      <c r="B8" s="56"/>
      <c r="C8" s="26"/>
      <c r="D8" s="26"/>
    </row>
    <row r="9" spans="1:4" ht="14.25" x14ac:dyDescent="0.2">
      <c r="A9" s="57"/>
      <c r="B9" s="30"/>
      <c r="C9" s="30"/>
      <c r="D9" s="30"/>
    </row>
    <row r="10" spans="1:4" ht="14.25" x14ac:dyDescent="0.2">
      <c r="A10" s="57" t="s">
        <v>1</v>
      </c>
      <c r="B10" s="31"/>
      <c r="C10" s="31"/>
      <c r="D10" s="31"/>
    </row>
    <row r="11" spans="1:4" ht="14.25" x14ac:dyDescent="0.2">
      <c r="A11" s="57" t="s">
        <v>28</v>
      </c>
      <c r="B11" s="27">
        <v>4739.0500000000011</v>
      </c>
      <c r="C11" s="27">
        <v>0</v>
      </c>
      <c r="D11" s="27">
        <v>4918.4499999999989</v>
      </c>
    </row>
    <row r="12" spans="1:4" ht="14.25" x14ac:dyDescent="0.2">
      <c r="A12" s="57" t="s">
        <v>3</v>
      </c>
      <c r="B12" s="28">
        <v>778.56999999999994</v>
      </c>
      <c r="C12" s="28">
        <v>0</v>
      </c>
      <c r="D12" s="28">
        <v>761.91000000000008</v>
      </c>
    </row>
    <row r="13" spans="1:4" ht="14.25" x14ac:dyDescent="0.2">
      <c r="A13" s="57" t="s">
        <v>2</v>
      </c>
      <c r="B13" s="17">
        <f>SUM(B11:B12)</f>
        <v>5517.6200000000008</v>
      </c>
      <c r="C13" s="17">
        <f>SUM(C11:C12)</f>
        <v>0</v>
      </c>
      <c r="D13" s="17">
        <f t="shared" ref="D13" si="0">SUM(D11:D12)</f>
        <v>5680.3599999999988</v>
      </c>
    </row>
    <row r="14" spans="1:4" ht="14.25" x14ac:dyDescent="0.2">
      <c r="A14" s="57"/>
      <c r="B14" s="17"/>
      <c r="C14" s="17"/>
      <c r="D14" s="17"/>
    </row>
    <row r="15" spans="1:4" ht="14.25" x14ac:dyDescent="0.2">
      <c r="A15" s="57" t="s">
        <v>16</v>
      </c>
      <c r="B15" s="17"/>
      <c r="C15" s="17"/>
      <c r="D15" s="17"/>
    </row>
    <row r="16" spans="1:4" ht="14.25" x14ac:dyDescent="0.2">
      <c r="A16" s="57" t="s">
        <v>19</v>
      </c>
      <c r="B16" s="29">
        <v>240.36</v>
      </c>
      <c r="C16" s="29">
        <v>0</v>
      </c>
      <c r="D16" s="29">
        <v>210.36</v>
      </c>
    </row>
    <row r="17" spans="1:4" ht="14.25" x14ac:dyDescent="0.2">
      <c r="A17" s="57" t="s">
        <v>22</v>
      </c>
      <c r="B17" s="28">
        <v>187.69</v>
      </c>
      <c r="C17" s="28">
        <v>0</v>
      </c>
      <c r="D17" s="28">
        <v>230.63</v>
      </c>
    </row>
    <row r="18" spans="1:4" ht="14.25" x14ac:dyDescent="0.2">
      <c r="A18" s="57" t="s">
        <v>13</v>
      </c>
      <c r="B18" s="17">
        <f>SUM(B16:B17)</f>
        <v>428.05</v>
      </c>
      <c r="C18" s="17">
        <f>SUM(C16:C17)</f>
        <v>0</v>
      </c>
      <c r="D18" s="17">
        <f t="shared" ref="D18" si="1">SUM(D16:D17)</f>
        <v>440.99</v>
      </c>
    </row>
    <row r="19" spans="1:4" ht="14.25" x14ac:dyDescent="0.2">
      <c r="A19" s="57"/>
      <c r="B19" s="17"/>
      <c r="C19" s="17"/>
      <c r="D19" s="17"/>
    </row>
    <row r="20" spans="1:4" ht="14.25" x14ac:dyDescent="0.2">
      <c r="A20" s="57" t="s">
        <v>18</v>
      </c>
      <c r="B20" s="17">
        <f>+B13+B18</f>
        <v>5945.670000000001</v>
      </c>
      <c r="C20" s="17">
        <f>+C13+C18</f>
        <v>0</v>
      </c>
      <c r="D20" s="17">
        <f t="shared" ref="D20" si="2">+D13+D18</f>
        <v>6121.3499999999985</v>
      </c>
    </row>
    <row r="21" spans="1:4" ht="14.25" x14ac:dyDescent="0.2">
      <c r="A21" s="57"/>
      <c r="B21" s="17"/>
      <c r="C21" s="17"/>
      <c r="D21" s="17"/>
    </row>
    <row r="22" spans="1:4" ht="14.25" x14ac:dyDescent="0.2">
      <c r="A22" s="57" t="s">
        <v>17</v>
      </c>
      <c r="B22" s="28">
        <v>734.33999999999992</v>
      </c>
      <c r="C22" s="28">
        <v>0</v>
      </c>
      <c r="D22" s="28">
        <v>686.99</v>
      </c>
    </row>
    <row r="23" spans="1:4" ht="14.25" x14ac:dyDescent="0.2">
      <c r="A23" s="57"/>
      <c r="B23" s="17"/>
      <c r="C23" s="17"/>
      <c r="D23" s="17"/>
    </row>
    <row r="24" spans="1:4" ht="14.25" x14ac:dyDescent="0.2">
      <c r="A24" s="57" t="s">
        <v>29</v>
      </c>
      <c r="B24" s="28">
        <v>824.0870000000001</v>
      </c>
      <c r="C24" s="28">
        <v>0</v>
      </c>
      <c r="D24" s="28">
        <v>663.65500000000009</v>
      </c>
    </row>
    <row r="25" spans="1:4" ht="14.25" x14ac:dyDescent="0.2">
      <c r="A25" s="31"/>
      <c r="B25" s="17"/>
      <c r="C25" s="17"/>
      <c r="D25" s="17"/>
    </row>
    <row r="26" spans="1:4" ht="14.25" x14ac:dyDescent="0.2">
      <c r="A26" s="57" t="s">
        <v>4</v>
      </c>
      <c r="B26" s="38">
        <f>+B20+B22+B24</f>
        <v>7504.0970000000016</v>
      </c>
      <c r="C26" s="38">
        <f>SUM('R&amp;RA'!C27,EHR!C26,MREFC!C26,AOAM!C26,OIG!C26,NSB!C26)</f>
        <v>7421.4700000000012</v>
      </c>
      <c r="D26" s="38">
        <f t="shared" ref="D26" si="3">+D20+D22+D24</f>
        <v>7471.9949999999981</v>
      </c>
    </row>
    <row r="27" spans="1:4" ht="15" thickBot="1" x14ac:dyDescent="0.25">
      <c r="A27" s="39"/>
      <c r="B27" s="39"/>
      <c r="C27" s="39"/>
      <c r="D27" s="39"/>
    </row>
    <row r="28" spans="1:4" ht="14.25" x14ac:dyDescent="0.2">
      <c r="A28" s="61"/>
      <c r="B28" s="31"/>
      <c r="C28" s="31"/>
      <c r="D28" s="31"/>
    </row>
    <row r="29" spans="1:4" x14ac:dyDescent="0.2">
      <c r="A29" s="62"/>
      <c r="B29" s="62"/>
      <c r="C29" s="62"/>
      <c r="D29" s="62"/>
    </row>
    <row r="30" spans="1:4" ht="14.25" x14ac:dyDescent="0.2">
      <c r="A30" s="31"/>
      <c r="B30" s="40"/>
      <c r="C30" s="40"/>
      <c r="D30" s="40"/>
    </row>
    <row r="31" spans="1:4" ht="14.25" x14ac:dyDescent="0.2">
      <c r="A31" s="31"/>
      <c r="B31" s="40"/>
      <c r="C31" s="40"/>
      <c r="D31" s="40"/>
    </row>
    <row r="32" spans="1:4" x14ac:dyDescent="0.2">
      <c r="B32" s="50"/>
      <c r="C32" s="50"/>
      <c r="D32" s="50"/>
    </row>
    <row r="33" spans="2:4" x14ac:dyDescent="0.2">
      <c r="B33" s="52"/>
      <c r="C33" s="52"/>
      <c r="D33" s="52"/>
    </row>
    <row r="35" spans="2:4" x14ac:dyDescent="0.2">
      <c r="B35" s="54"/>
      <c r="C35" s="54"/>
      <c r="D35" s="54"/>
    </row>
    <row r="36" spans="2:4" x14ac:dyDescent="0.2">
      <c r="B36" s="54"/>
      <c r="C36" s="54"/>
      <c r="D36" s="54"/>
    </row>
    <row r="37" spans="2:4" x14ac:dyDescent="0.2">
      <c r="B37" s="50"/>
      <c r="C37" s="50"/>
      <c r="D37" s="50"/>
    </row>
    <row r="38" spans="2:4" x14ac:dyDescent="0.2">
      <c r="B38" s="50"/>
      <c r="C38" s="50"/>
      <c r="D38" s="50"/>
    </row>
    <row r="39" spans="2:4" x14ac:dyDescent="0.2">
      <c r="B39" s="50"/>
      <c r="C39" s="50"/>
      <c r="D39" s="50"/>
    </row>
    <row r="40" spans="2:4" x14ac:dyDescent="0.2">
      <c r="B40" s="54"/>
      <c r="C40" s="54"/>
      <c r="D40" s="54"/>
    </row>
  </sheetData>
  <mergeCells count="8">
    <mergeCell ref="A29:D29"/>
    <mergeCell ref="A1:D1"/>
    <mergeCell ref="A3:D3"/>
    <mergeCell ref="A4:D4"/>
    <mergeCell ref="B6:B7"/>
    <mergeCell ref="A5:D5"/>
    <mergeCell ref="C6:C7"/>
    <mergeCell ref="D6:D7"/>
  </mergeCells>
  <printOptions horizontalCentered="1"/>
  <pageMargins left="0.75" right="0.75" top="1" bottom="1" header="0.5" footer="0.5"/>
  <pageSetup scale="75" orientation="portrait" r:id="rId1"/>
  <headerFooter alignWithMargins="0"/>
  <ignoredErrors>
    <ignoredError sqref="B18:B21 B13:B15 B25 D13:D15 C18:C21 C13:C15 C25 D18:D21" unlockedFormula="1"/>
    <ignoredError sqref="C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>
      <selection activeCell="B26" sqref="B26"/>
    </sheetView>
  </sheetViews>
  <sheetFormatPr defaultColWidth="7.85546875" defaultRowHeight="12.75" x14ac:dyDescent="0.2"/>
  <cols>
    <col min="1" max="1" width="51.7109375" style="4" customWidth="1"/>
    <col min="2" max="2" width="13.42578125" style="4" customWidth="1"/>
    <col min="3" max="3" width="13.42578125" style="23" customWidth="1"/>
    <col min="4" max="4" width="14.28515625" style="44" customWidth="1"/>
    <col min="5" max="16384" width="7.85546875" style="4"/>
  </cols>
  <sheetData>
    <row r="1" spans="1:4" ht="15.75" x14ac:dyDescent="0.25">
      <c r="A1" s="71" t="s">
        <v>7</v>
      </c>
      <c r="B1" s="71"/>
      <c r="C1" s="71"/>
      <c r="D1" s="71"/>
    </row>
    <row r="2" spans="1:4" ht="14.25" x14ac:dyDescent="0.2">
      <c r="A2" s="5"/>
      <c r="B2" s="5"/>
      <c r="C2" s="13"/>
      <c r="D2" s="31"/>
    </row>
    <row r="3" spans="1:4" ht="15" customHeight="1" x14ac:dyDescent="0.25">
      <c r="A3" s="71" t="s">
        <v>6</v>
      </c>
      <c r="B3" s="71"/>
      <c r="C3" s="71"/>
      <c r="D3" s="71"/>
    </row>
    <row r="4" spans="1:4" ht="15.75" customHeight="1" x14ac:dyDescent="0.25">
      <c r="A4" s="72" t="s">
        <v>0</v>
      </c>
      <c r="B4" s="72"/>
      <c r="C4" s="72"/>
      <c r="D4" s="72"/>
    </row>
    <row r="5" spans="1:4" ht="15.75" customHeight="1" thickBot="1" x14ac:dyDescent="0.25">
      <c r="A5" s="76" t="s">
        <v>14</v>
      </c>
      <c r="B5" s="76"/>
      <c r="C5" s="76"/>
      <c r="D5" s="76"/>
    </row>
    <row r="6" spans="1:4" ht="13.9" customHeight="1" x14ac:dyDescent="0.25">
      <c r="A6" s="1"/>
      <c r="B6" s="73" t="s">
        <v>25</v>
      </c>
      <c r="C6" s="68" t="s">
        <v>27</v>
      </c>
      <c r="D6" s="68" t="s">
        <v>26</v>
      </c>
    </row>
    <row r="7" spans="1:4" ht="15" x14ac:dyDescent="0.25">
      <c r="A7" s="1"/>
      <c r="B7" s="74"/>
      <c r="C7" s="65"/>
      <c r="D7" s="65"/>
    </row>
    <row r="8" spans="1:4" ht="14.25" customHeight="1" x14ac:dyDescent="0.2">
      <c r="A8" s="2"/>
      <c r="B8" s="75"/>
      <c r="C8" s="69"/>
      <c r="D8" s="69"/>
    </row>
    <row r="9" spans="1:4" ht="14.25" x14ac:dyDescent="0.2">
      <c r="A9" s="25" t="s">
        <v>15</v>
      </c>
      <c r="B9" s="33"/>
      <c r="C9" s="14"/>
      <c r="D9" s="26"/>
    </row>
    <row r="10" spans="1:4" ht="14.25" x14ac:dyDescent="0.2">
      <c r="A10" s="3"/>
      <c r="B10" s="15"/>
      <c r="C10" s="15"/>
      <c r="D10" s="30"/>
    </row>
    <row r="11" spans="1:4" ht="14.25" x14ac:dyDescent="0.2">
      <c r="A11" s="3" t="s">
        <v>1</v>
      </c>
      <c r="B11" s="13"/>
      <c r="C11" s="13"/>
      <c r="D11" s="31"/>
    </row>
    <row r="12" spans="1:4" ht="14.25" x14ac:dyDescent="0.2">
      <c r="A12" s="3" t="s">
        <v>21</v>
      </c>
      <c r="B12" s="34">
        <v>4608.5700000000015</v>
      </c>
      <c r="C12" s="27">
        <v>0</v>
      </c>
      <c r="D12" s="27">
        <v>4787.4499999999989</v>
      </c>
    </row>
    <row r="13" spans="1:4" ht="14.25" x14ac:dyDescent="0.2">
      <c r="A13" s="3" t="s">
        <v>3</v>
      </c>
      <c r="B13" s="28">
        <v>499.32</v>
      </c>
      <c r="C13" s="28">
        <v>0</v>
      </c>
      <c r="D13" s="28">
        <v>482.91</v>
      </c>
    </row>
    <row r="14" spans="1:4" ht="14.25" x14ac:dyDescent="0.2">
      <c r="A14" s="3" t="s">
        <v>2</v>
      </c>
      <c r="B14" s="17">
        <f>SUM(B12:B13)</f>
        <v>5107.8900000000012</v>
      </c>
      <c r="C14" s="17">
        <f>SUM(C12:C13)</f>
        <v>0</v>
      </c>
      <c r="D14" s="17">
        <f t="shared" ref="D14" si="0">SUM(D12:D13)</f>
        <v>5270.3599999999988</v>
      </c>
    </row>
    <row r="15" spans="1:4" ht="14.25" x14ac:dyDescent="0.2">
      <c r="A15" s="3"/>
      <c r="B15" s="17"/>
      <c r="C15" s="17"/>
      <c r="D15" s="17"/>
    </row>
    <row r="16" spans="1:4" ht="14.25" x14ac:dyDescent="0.2">
      <c r="A16" s="6" t="s">
        <v>16</v>
      </c>
      <c r="B16" s="17"/>
      <c r="C16" s="17"/>
      <c r="D16" s="17"/>
    </row>
    <row r="17" spans="1:4" ht="14.25" x14ac:dyDescent="0.2">
      <c r="A17" s="3" t="s">
        <v>19</v>
      </c>
      <c r="B17" s="29">
        <v>17.580000000000002</v>
      </c>
      <c r="C17" s="29">
        <v>0</v>
      </c>
      <c r="D17" s="29">
        <v>115.71000000000001</v>
      </c>
    </row>
    <row r="18" spans="1:4" ht="14.25" x14ac:dyDescent="0.2">
      <c r="A18" s="3" t="s">
        <v>22</v>
      </c>
      <c r="B18" s="28">
        <v>187.6</v>
      </c>
      <c r="C18" s="28">
        <v>0</v>
      </c>
      <c r="D18" s="28">
        <v>230.63</v>
      </c>
    </row>
    <row r="19" spans="1:4" ht="14.25" x14ac:dyDescent="0.2">
      <c r="A19" s="3" t="s">
        <v>13</v>
      </c>
      <c r="B19" s="17">
        <f>SUM(B17:B18)</f>
        <v>205.18</v>
      </c>
      <c r="C19" s="17">
        <f>SUM(C17:C18)</f>
        <v>0</v>
      </c>
      <c r="D19" s="17">
        <f t="shared" ref="D19" si="1">SUM(D17:D18)</f>
        <v>346.34000000000003</v>
      </c>
    </row>
    <row r="20" spans="1:4" ht="14.25" x14ac:dyDescent="0.2">
      <c r="A20" s="3"/>
      <c r="B20" s="17"/>
      <c r="C20" s="17"/>
      <c r="D20" s="17"/>
    </row>
    <row r="21" spans="1:4" ht="14.25" x14ac:dyDescent="0.2">
      <c r="A21" s="3" t="s">
        <v>18</v>
      </c>
      <c r="B21" s="17">
        <f>+B14+B19</f>
        <v>5313.0700000000015</v>
      </c>
      <c r="C21" s="17">
        <f>+C14+C19</f>
        <v>0</v>
      </c>
      <c r="D21" s="17">
        <f t="shared" ref="D21" si="2">+D14+D19</f>
        <v>5616.6999999999989</v>
      </c>
    </row>
    <row r="22" spans="1:4" ht="14.25" x14ac:dyDescent="0.2">
      <c r="A22" s="3"/>
      <c r="B22" s="17"/>
      <c r="C22" s="17"/>
      <c r="D22" s="17"/>
    </row>
    <row r="23" spans="1:4" ht="14.25" x14ac:dyDescent="0.2">
      <c r="A23" s="3" t="s">
        <v>17</v>
      </c>
      <c r="B23" s="28">
        <v>310</v>
      </c>
      <c r="C23" s="28">
        <v>0</v>
      </c>
      <c r="D23" s="28">
        <v>262.99</v>
      </c>
    </row>
    <row r="24" spans="1:4" ht="14.25" x14ac:dyDescent="0.2">
      <c r="A24" s="3"/>
      <c r="B24" s="16"/>
      <c r="C24" s="17"/>
      <c r="D24" s="17"/>
    </row>
    <row r="25" spans="1:4" ht="14.25" x14ac:dyDescent="0.2">
      <c r="A25" s="3" t="s">
        <v>20</v>
      </c>
      <c r="B25" s="35">
        <v>383.44</v>
      </c>
      <c r="C25" s="28">
        <v>0</v>
      </c>
      <c r="D25" s="28">
        <v>270.99000000000007</v>
      </c>
    </row>
    <row r="26" spans="1:4" ht="14.25" x14ac:dyDescent="0.2">
      <c r="A26" s="5"/>
      <c r="B26" s="16"/>
      <c r="C26" s="16"/>
      <c r="D26" s="17"/>
    </row>
    <row r="27" spans="1:4" ht="14.25" x14ac:dyDescent="0.2">
      <c r="A27" s="3" t="s">
        <v>4</v>
      </c>
      <c r="B27" s="36">
        <f>+B21+B23+B25</f>
        <v>6006.5100000000011</v>
      </c>
      <c r="C27" s="36">
        <v>5992.67</v>
      </c>
      <c r="D27" s="38">
        <f t="shared" ref="D27" si="3">+D21+D23+D25</f>
        <v>6150.6799999999985</v>
      </c>
    </row>
    <row r="28" spans="1:4" ht="15" thickBot="1" x14ac:dyDescent="0.25">
      <c r="A28" s="7"/>
      <c r="B28" s="7"/>
      <c r="C28" s="18"/>
      <c r="D28" s="39"/>
    </row>
    <row r="29" spans="1:4" ht="14.25" x14ac:dyDescent="0.2">
      <c r="A29" s="8"/>
      <c r="B29" s="5"/>
      <c r="C29" s="13"/>
      <c r="D29" s="31"/>
    </row>
    <row r="30" spans="1:4" ht="28.15" customHeight="1" x14ac:dyDescent="0.2">
      <c r="A30" s="70"/>
      <c r="B30" s="70"/>
      <c r="C30" s="70"/>
      <c r="D30" s="70"/>
    </row>
    <row r="31" spans="1:4" ht="14.25" x14ac:dyDescent="0.2">
      <c r="A31" s="5"/>
      <c r="B31" s="19"/>
      <c r="C31" s="19"/>
      <c r="D31" s="40"/>
    </row>
    <row r="32" spans="1:4" ht="14.25" x14ac:dyDescent="0.2">
      <c r="A32" s="5"/>
      <c r="B32" s="9"/>
      <c r="C32" s="19"/>
      <c r="D32" s="40"/>
    </row>
    <row r="33" spans="2:4" x14ac:dyDescent="0.2">
      <c r="B33" s="10"/>
      <c r="C33" s="20"/>
      <c r="D33" s="41"/>
    </row>
    <row r="34" spans="2:4" x14ac:dyDescent="0.2">
      <c r="B34" s="11"/>
      <c r="C34" s="21"/>
      <c r="D34" s="42"/>
    </row>
    <row r="36" spans="2:4" x14ac:dyDescent="0.2">
      <c r="B36" s="12"/>
      <c r="C36" s="22"/>
      <c r="D36" s="43"/>
    </row>
    <row r="37" spans="2:4" x14ac:dyDescent="0.2">
      <c r="B37" s="12"/>
      <c r="C37" s="22"/>
      <c r="D37" s="43"/>
    </row>
    <row r="38" spans="2:4" x14ac:dyDescent="0.2">
      <c r="B38" s="10"/>
      <c r="C38" s="20"/>
      <c r="D38" s="41"/>
    </row>
    <row r="39" spans="2:4" x14ac:dyDescent="0.2">
      <c r="B39" s="10"/>
      <c r="C39" s="20"/>
      <c r="D39" s="41"/>
    </row>
    <row r="40" spans="2:4" x14ac:dyDescent="0.2">
      <c r="B40" s="10"/>
      <c r="C40" s="20"/>
      <c r="D40" s="41"/>
    </row>
    <row r="41" spans="2:4" x14ac:dyDescent="0.2">
      <c r="B41" s="12"/>
      <c r="C41" s="22"/>
      <c r="D41" s="43"/>
    </row>
  </sheetData>
  <mergeCells count="8">
    <mergeCell ref="A30:D30"/>
    <mergeCell ref="A1:D1"/>
    <mergeCell ref="A3:D3"/>
    <mergeCell ref="A4:D4"/>
    <mergeCell ref="B6:B8"/>
    <mergeCell ref="A5:D5"/>
    <mergeCell ref="C6:C8"/>
    <mergeCell ref="D6:D8"/>
  </mergeCells>
  <printOptions horizontalCentered="1"/>
  <pageMargins left="0.75" right="0.75" top="1" bottom="1" header="0.5" footer="0.5"/>
  <pageSetup scale="75" orientation="portrait" r:id="rId1"/>
  <headerFooter alignWithMargins="0"/>
  <ignoredErrors>
    <ignoredError sqref="E24 E26 E25 E27 B19 C14:C16 B14:B16 B21:B22 B26 E23 C26 D14:D16 D19:D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A31" sqref="A31"/>
    </sheetView>
  </sheetViews>
  <sheetFormatPr defaultColWidth="7.85546875" defaultRowHeight="12.75" x14ac:dyDescent="0.2"/>
  <cols>
    <col min="1" max="1" width="51.7109375" style="45" customWidth="1"/>
    <col min="2" max="3" width="13.42578125" style="45" customWidth="1"/>
    <col min="4" max="4" width="14.28515625" style="55" customWidth="1"/>
    <col min="5" max="16384" width="7.85546875" style="45"/>
  </cols>
  <sheetData>
    <row r="1" spans="1:4" ht="15.75" x14ac:dyDescent="0.25">
      <c r="A1" s="77" t="s">
        <v>7</v>
      </c>
      <c r="B1" s="77"/>
      <c r="C1" s="77"/>
      <c r="D1" s="77"/>
    </row>
    <row r="2" spans="1:4" ht="14.25" x14ac:dyDescent="0.2">
      <c r="A2" s="13"/>
      <c r="B2" s="13"/>
      <c r="C2" s="13"/>
      <c r="D2" s="31"/>
    </row>
    <row r="3" spans="1:4" ht="15" customHeight="1" x14ac:dyDescent="0.25">
      <c r="A3" s="77" t="s">
        <v>5</v>
      </c>
      <c r="B3" s="77"/>
      <c r="C3" s="77"/>
      <c r="D3" s="77"/>
    </row>
    <row r="4" spans="1:4" ht="15.75" customHeight="1" x14ac:dyDescent="0.25">
      <c r="A4" s="78" t="s">
        <v>0</v>
      </c>
      <c r="B4" s="78"/>
      <c r="C4" s="78"/>
      <c r="D4" s="78"/>
    </row>
    <row r="5" spans="1:4" ht="15.75" customHeight="1" thickBot="1" x14ac:dyDescent="0.25">
      <c r="A5" s="79" t="s">
        <v>14</v>
      </c>
      <c r="B5" s="79"/>
      <c r="C5" s="79"/>
      <c r="D5" s="79"/>
    </row>
    <row r="6" spans="1:4" ht="30" customHeight="1" x14ac:dyDescent="0.25">
      <c r="A6" s="46"/>
      <c r="B6" s="73" t="s">
        <v>25</v>
      </c>
      <c r="C6" s="68" t="s">
        <v>27</v>
      </c>
      <c r="D6" s="68" t="s">
        <v>26</v>
      </c>
    </row>
    <row r="7" spans="1:4" ht="14.25" customHeight="1" x14ac:dyDescent="0.2">
      <c r="A7" s="47"/>
      <c r="B7" s="75"/>
      <c r="C7" s="69"/>
      <c r="D7" s="69"/>
    </row>
    <row r="8" spans="1:4" ht="14.25" x14ac:dyDescent="0.2">
      <c r="A8" s="48" t="s">
        <v>15</v>
      </c>
      <c r="B8" s="33"/>
      <c r="C8" s="26"/>
      <c r="D8" s="26"/>
    </row>
    <row r="9" spans="1:4" ht="14.25" x14ac:dyDescent="0.2">
      <c r="A9" s="6"/>
      <c r="B9" s="15"/>
      <c r="C9" s="15"/>
      <c r="D9" s="30"/>
    </row>
    <row r="10" spans="1:4" ht="14.25" x14ac:dyDescent="0.2">
      <c r="A10" s="6" t="s">
        <v>1</v>
      </c>
      <c r="B10" s="13"/>
      <c r="C10" s="13"/>
      <c r="D10" s="31"/>
    </row>
    <row r="11" spans="1:4" ht="14.25" x14ac:dyDescent="0.2">
      <c r="A11" s="6" t="s">
        <v>28</v>
      </c>
      <c r="B11" s="27">
        <v>130.47999999999999</v>
      </c>
      <c r="C11" s="27">
        <v>0</v>
      </c>
      <c r="D11" s="27">
        <v>131</v>
      </c>
    </row>
    <row r="12" spans="1:4" ht="14.25" x14ac:dyDescent="0.2">
      <c r="A12" s="6" t="s">
        <v>3</v>
      </c>
      <c r="B12" s="28">
        <v>279.25</v>
      </c>
      <c r="C12" s="28">
        <v>0</v>
      </c>
      <c r="D12" s="28">
        <v>279</v>
      </c>
    </row>
    <row r="13" spans="1:4" ht="14.25" x14ac:dyDescent="0.2">
      <c r="A13" s="6" t="s">
        <v>2</v>
      </c>
      <c r="B13" s="17">
        <f>SUM(B11:B12)</f>
        <v>409.73</v>
      </c>
      <c r="C13" s="17">
        <f>SUM(C11:C12)</f>
        <v>0</v>
      </c>
      <c r="D13" s="17">
        <f t="shared" ref="D13" si="0">SUM(D11:D12)</f>
        <v>410</v>
      </c>
    </row>
    <row r="14" spans="1:4" ht="14.25" x14ac:dyDescent="0.2">
      <c r="A14" s="6"/>
      <c r="B14" s="17"/>
      <c r="C14" s="17"/>
      <c r="D14" s="17"/>
    </row>
    <row r="15" spans="1:4" ht="14.25" x14ac:dyDescent="0.2">
      <c r="A15" s="6" t="s">
        <v>16</v>
      </c>
      <c r="B15" s="17"/>
      <c r="C15" s="17"/>
      <c r="D15" s="17"/>
    </row>
    <row r="16" spans="1:4" ht="14.25" x14ac:dyDescent="0.2">
      <c r="A16" s="6" t="s">
        <v>19</v>
      </c>
      <c r="B16" s="29">
        <v>0</v>
      </c>
      <c r="C16" s="29">
        <v>0</v>
      </c>
      <c r="D16" s="29">
        <v>0</v>
      </c>
    </row>
    <row r="17" spans="1:4" ht="14.25" x14ac:dyDescent="0.2">
      <c r="A17" s="6" t="s">
        <v>24</v>
      </c>
      <c r="B17" s="28">
        <v>0.09</v>
      </c>
      <c r="C17" s="28">
        <v>0</v>
      </c>
      <c r="D17" s="28">
        <v>0</v>
      </c>
    </row>
    <row r="18" spans="1:4" ht="14.25" x14ac:dyDescent="0.2">
      <c r="A18" s="6" t="s">
        <v>13</v>
      </c>
      <c r="B18" s="17">
        <f>SUM(B16:B17)</f>
        <v>0.09</v>
      </c>
      <c r="C18" s="17">
        <f>SUM(C16:C17)</f>
        <v>0</v>
      </c>
      <c r="D18" s="17">
        <f t="shared" ref="D18" si="1">SUM(D16:D17)</f>
        <v>0</v>
      </c>
    </row>
    <row r="19" spans="1:4" ht="14.25" x14ac:dyDescent="0.2">
      <c r="A19" s="6"/>
      <c r="B19" s="17"/>
      <c r="C19" s="17"/>
      <c r="D19" s="17"/>
    </row>
    <row r="20" spans="1:4" ht="14.25" x14ac:dyDescent="0.2">
      <c r="A20" s="6" t="s">
        <v>18</v>
      </c>
      <c r="B20" s="17">
        <f>+B13+B18</f>
        <v>409.82</v>
      </c>
      <c r="C20" s="17">
        <f>+C13+C18</f>
        <v>0</v>
      </c>
      <c r="D20" s="17">
        <f t="shared" ref="D20" si="2">+D13+D18</f>
        <v>410</v>
      </c>
    </row>
    <row r="21" spans="1:4" ht="14.25" x14ac:dyDescent="0.2">
      <c r="A21" s="6"/>
      <c r="B21" s="17"/>
      <c r="C21" s="17"/>
      <c r="D21" s="17"/>
    </row>
    <row r="22" spans="1:4" ht="14.25" x14ac:dyDescent="0.2">
      <c r="A22" s="6" t="s">
        <v>23</v>
      </c>
      <c r="B22" s="28">
        <v>424.34</v>
      </c>
      <c r="C22" s="28">
        <v>0</v>
      </c>
      <c r="D22" s="28">
        <v>424</v>
      </c>
    </row>
    <row r="23" spans="1:4" ht="14.25" x14ac:dyDescent="0.2">
      <c r="A23" s="6"/>
      <c r="B23" s="17"/>
      <c r="C23" s="17"/>
      <c r="D23" s="17"/>
    </row>
    <row r="24" spans="1:4" ht="14.25" x14ac:dyDescent="0.2">
      <c r="A24" s="6" t="s">
        <v>29</v>
      </c>
      <c r="B24" s="28">
        <v>39.21</v>
      </c>
      <c r="C24" s="28">
        <v>0</v>
      </c>
      <c r="D24" s="28">
        <v>39.369999999999997</v>
      </c>
    </row>
    <row r="25" spans="1:4" ht="14.25" x14ac:dyDescent="0.2">
      <c r="A25" s="13"/>
      <c r="B25" s="16"/>
      <c r="C25" s="17"/>
      <c r="D25" s="17"/>
    </row>
    <row r="26" spans="1:4" ht="14.25" x14ac:dyDescent="0.2">
      <c r="A26" s="6" t="s">
        <v>4</v>
      </c>
      <c r="B26" s="36">
        <f>+B20+B22+B24</f>
        <v>873.37</v>
      </c>
      <c r="C26" s="36">
        <v>874.02</v>
      </c>
      <c r="D26" s="38">
        <f t="shared" ref="D26" si="3">+D20+D22+D24</f>
        <v>873.37</v>
      </c>
    </row>
    <row r="27" spans="1:4" ht="15" thickBot="1" x14ac:dyDescent="0.25">
      <c r="A27" s="18"/>
      <c r="B27" s="18"/>
      <c r="C27" s="18"/>
      <c r="D27" s="39"/>
    </row>
    <row r="28" spans="1:4" ht="14.25" x14ac:dyDescent="0.2">
      <c r="A28" s="24"/>
      <c r="B28" s="13"/>
      <c r="C28" s="13"/>
      <c r="D28" s="31"/>
    </row>
    <row r="29" spans="1:4" ht="14.25" x14ac:dyDescent="0.2">
      <c r="A29" s="13"/>
      <c r="B29" s="13"/>
      <c r="C29" s="13"/>
      <c r="D29" s="31"/>
    </row>
    <row r="30" spans="1:4" ht="14.25" x14ac:dyDescent="0.2">
      <c r="A30" s="13"/>
      <c r="B30" s="19"/>
      <c r="C30" s="19"/>
      <c r="D30" s="40"/>
    </row>
    <row r="31" spans="1:4" ht="14.25" x14ac:dyDescent="0.2">
      <c r="A31" s="13"/>
      <c r="B31" s="19"/>
      <c r="C31" s="19"/>
      <c r="D31" s="40"/>
    </row>
    <row r="32" spans="1:4" x14ac:dyDescent="0.2">
      <c r="B32" s="49"/>
      <c r="C32" s="49"/>
      <c r="D32" s="50"/>
    </row>
    <row r="33" spans="2:4" x14ac:dyDescent="0.2">
      <c r="B33" s="51"/>
      <c r="C33" s="51"/>
      <c r="D33" s="52"/>
    </row>
    <row r="35" spans="2:4" x14ac:dyDescent="0.2">
      <c r="B35" s="53"/>
      <c r="C35" s="53"/>
      <c r="D35" s="54"/>
    </row>
    <row r="36" spans="2:4" x14ac:dyDescent="0.2">
      <c r="B36" s="53"/>
      <c r="C36" s="53"/>
      <c r="D36" s="54"/>
    </row>
    <row r="37" spans="2:4" x14ac:dyDescent="0.2">
      <c r="B37" s="49"/>
      <c r="C37" s="49"/>
      <c r="D37" s="50"/>
    </row>
    <row r="38" spans="2:4" x14ac:dyDescent="0.2">
      <c r="B38" s="49"/>
      <c r="C38" s="49"/>
      <c r="D38" s="50"/>
    </row>
    <row r="39" spans="2:4" x14ac:dyDescent="0.2">
      <c r="B39" s="49"/>
      <c r="C39" s="49"/>
      <c r="D39" s="50"/>
    </row>
    <row r="40" spans="2:4" x14ac:dyDescent="0.2">
      <c r="B40" s="53"/>
      <c r="C40" s="53"/>
      <c r="D40" s="54"/>
    </row>
  </sheetData>
  <mergeCells count="7">
    <mergeCell ref="A1:D1"/>
    <mergeCell ref="A3:D3"/>
    <mergeCell ref="A4:D4"/>
    <mergeCell ref="B6:B7"/>
    <mergeCell ref="A5:D5"/>
    <mergeCell ref="C6:C7"/>
    <mergeCell ref="D6:D7"/>
  </mergeCells>
  <printOptions horizontalCentered="1"/>
  <pageMargins left="0.75" right="0.75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A35" sqref="A35"/>
    </sheetView>
  </sheetViews>
  <sheetFormatPr defaultColWidth="7.85546875" defaultRowHeight="12.75" x14ac:dyDescent="0.2"/>
  <cols>
    <col min="1" max="1" width="51.7109375" style="4" customWidth="1"/>
    <col min="2" max="3" width="13.42578125" style="23" customWidth="1"/>
    <col min="4" max="4" width="14.28515625" style="44" customWidth="1"/>
    <col min="5" max="6" width="7.85546875" style="4"/>
    <col min="7" max="7" width="10" style="4" bestFit="1" customWidth="1"/>
    <col min="8" max="16384" width="7.85546875" style="4"/>
  </cols>
  <sheetData>
    <row r="1" spans="1:4" ht="15.75" x14ac:dyDescent="0.25">
      <c r="A1" s="71" t="s">
        <v>7</v>
      </c>
      <c r="B1" s="71"/>
      <c r="C1" s="71"/>
      <c r="D1" s="71"/>
    </row>
    <row r="2" spans="1:4" ht="14.25" x14ac:dyDescent="0.2">
      <c r="A2" s="5"/>
      <c r="B2" s="13"/>
      <c r="C2" s="13"/>
      <c r="D2" s="31"/>
    </row>
    <row r="3" spans="1:4" ht="15" customHeight="1" x14ac:dyDescent="0.25">
      <c r="A3" s="71" t="s">
        <v>8</v>
      </c>
      <c r="B3" s="71"/>
      <c r="C3" s="71"/>
      <c r="D3" s="71"/>
    </row>
    <row r="4" spans="1:4" ht="15.75" customHeight="1" x14ac:dyDescent="0.25">
      <c r="A4" s="72" t="s">
        <v>0</v>
      </c>
      <c r="B4" s="72"/>
      <c r="C4" s="72"/>
      <c r="D4" s="72"/>
    </row>
    <row r="5" spans="1:4" ht="15.75" customHeight="1" thickBot="1" x14ac:dyDescent="0.25">
      <c r="A5" s="76" t="s">
        <v>14</v>
      </c>
      <c r="B5" s="76"/>
      <c r="C5" s="76"/>
      <c r="D5" s="76"/>
    </row>
    <row r="6" spans="1:4" ht="30" customHeight="1" x14ac:dyDescent="0.25">
      <c r="A6" s="1"/>
      <c r="B6" s="73" t="s">
        <v>25</v>
      </c>
      <c r="C6" s="68" t="s">
        <v>27</v>
      </c>
      <c r="D6" s="68" t="s">
        <v>26</v>
      </c>
    </row>
    <row r="7" spans="1:4" ht="14.25" customHeight="1" x14ac:dyDescent="0.2">
      <c r="A7" s="2"/>
      <c r="B7" s="75"/>
      <c r="C7" s="69"/>
      <c r="D7" s="69"/>
    </row>
    <row r="8" spans="1:4" ht="14.25" x14ac:dyDescent="0.2">
      <c r="A8" s="25" t="s">
        <v>15</v>
      </c>
      <c r="B8" s="33"/>
      <c r="C8" s="26"/>
      <c r="D8" s="26"/>
    </row>
    <row r="9" spans="1:4" ht="14.25" x14ac:dyDescent="0.2">
      <c r="A9" s="3"/>
      <c r="B9" s="15"/>
      <c r="C9" s="30"/>
      <c r="D9" s="30"/>
    </row>
    <row r="10" spans="1:4" ht="14.25" x14ac:dyDescent="0.2">
      <c r="A10" s="3" t="s">
        <v>1</v>
      </c>
      <c r="B10" s="13"/>
      <c r="C10" s="31"/>
      <c r="D10" s="31"/>
    </row>
    <row r="11" spans="1:4" ht="14.25" x14ac:dyDescent="0.2">
      <c r="A11" s="3" t="s">
        <v>21</v>
      </c>
      <c r="B11" s="34">
        <v>0</v>
      </c>
      <c r="C11" s="27">
        <v>0</v>
      </c>
      <c r="D11" s="27">
        <v>0</v>
      </c>
    </row>
    <row r="12" spans="1:4" ht="14.25" x14ac:dyDescent="0.2">
      <c r="A12" s="3" t="s">
        <v>3</v>
      </c>
      <c r="B12" s="35">
        <v>0</v>
      </c>
      <c r="C12" s="28">
        <v>0</v>
      </c>
      <c r="D12" s="28">
        <v>0</v>
      </c>
    </row>
    <row r="13" spans="1:4" ht="14.25" x14ac:dyDescent="0.2">
      <c r="A13" s="3" t="s">
        <v>2</v>
      </c>
      <c r="B13" s="16">
        <f>SUM(B11:B12)</f>
        <v>0</v>
      </c>
      <c r="C13" s="17">
        <f>SUM(C11:C12)</f>
        <v>0</v>
      </c>
      <c r="D13" s="17">
        <f t="shared" ref="D13" si="0">SUM(D11:D12)</f>
        <v>0</v>
      </c>
    </row>
    <row r="14" spans="1:4" ht="14.25" x14ac:dyDescent="0.2">
      <c r="A14" s="3"/>
      <c r="B14" s="16"/>
      <c r="C14" s="17"/>
      <c r="D14" s="17"/>
    </row>
    <row r="15" spans="1:4" ht="14.25" x14ac:dyDescent="0.2">
      <c r="A15" s="6" t="s">
        <v>16</v>
      </c>
      <c r="B15" s="16"/>
      <c r="C15" s="17"/>
      <c r="D15" s="17"/>
    </row>
    <row r="16" spans="1:4" ht="14.25" x14ac:dyDescent="0.2">
      <c r="A16" s="3" t="s">
        <v>19</v>
      </c>
      <c r="B16" s="32">
        <v>222.78</v>
      </c>
      <c r="C16" s="32">
        <v>0</v>
      </c>
      <c r="D16" s="32">
        <v>94.65</v>
      </c>
    </row>
    <row r="17" spans="1:4" ht="14.25" x14ac:dyDescent="0.2">
      <c r="A17" s="3" t="s">
        <v>22</v>
      </c>
      <c r="B17" s="35">
        <v>0</v>
      </c>
      <c r="C17" s="32">
        <v>0</v>
      </c>
      <c r="D17" s="32">
        <v>0</v>
      </c>
    </row>
    <row r="18" spans="1:4" ht="14.25" x14ac:dyDescent="0.2">
      <c r="A18" s="3" t="s">
        <v>13</v>
      </c>
      <c r="B18" s="16">
        <f>SUM(B16:B17)</f>
        <v>222.78</v>
      </c>
      <c r="C18" s="17">
        <f>SUM(C16:C17)</f>
        <v>0</v>
      </c>
      <c r="D18" s="17">
        <f t="shared" ref="D18" si="1">SUM(D16:D17)</f>
        <v>94.65</v>
      </c>
    </row>
    <row r="19" spans="1:4" ht="14.25" x14ac:dyDescent="0.2">
      <c r="A19" s="3"/>
      <c r="B19" s="16"/>
      <c r="C19" s="17"/>
      <c r="D19" s="17"/>
    </row>
    <row r="20" spans="1:4" ht="14.25" x14ac:dyDescent="0.2">
      <c r="A20" s="3" t="s">
        <v>18</v>
      </c>
      <c r="B20" s="16">
        <f>+B13+B18</f>
        <v>222.78</v>
      </c>
      <c r="C20" s="17">
        <f>+C13+C18</f>
        <v>0</v>
      </c>
      <c r="D20" s="17">
        <f t="shared" ref="D20" si="2">+D13+D18</f>
        <v>94.65</v>
      </c>
    </row>
    <row r="21" spans="1:4" ht="14.25" x14ac:dyDescent="0.2">
      <c r="A21" s="3"/>
      <c r="B21" s="16"/>
      <c r="C21" s="17"/>
      <c r="D21" s="17"/>
    </row>
    <row r="22" spans="1:4" ht="14.25" x14ac:dyDescent="0.2">
      <c r="A22" s="3" t="s">
        <v>17</v>
      </c>
      <c r="B22" s="35">
        <v>0</v>
      </c>
      <c r="C22" s="28">
        <v>0</v>
      </c>
      <c r="D22" s="28">
        <v>0</v>
      </c>
    </row>
    <row r="23" spans="1:4" ht="14.25" x14ac:dyDescent="0.2">
      <c r="A23" s="3"/>
      <c r="B23" s="16"/>
      <c r="C23" s="17"/>
      <c r="D23" s="17"/>
    </row>
    <row r="24" spans="1:4" ht="14.25" x14ac:dyDescent="0.2">
      <c r="A24" s="3" t="s">
        <v>20</v>
      </c>
      <c r="B24" s="35">
        <v>0</v>
      </c>
      <c r="C24" s="28">
        <v>0</v>
      </c>
      <c r="D24" s="28">
        <v>0</v>
      </c>
    </row>
    <row r="25" spans="1:4" ht="14.25" x14ac:dyDescent="0.2">
      <c r="A25" s="5"/>
      <c r="B25" s="16"/>
      <c r="C25" s="17"/>
      <c r="D25" s="17"/>
    </row>
    <row r="26" spans="1:4" ht="14.25" x14ac:dyDescent="0.2">
      <c r="A26" s="3" t="s">
        <v>4</v>
      </c>
      <c r="B26" s="36">
        <f>+B20+B22+B24</f>
        <v>222.78</v>
      </c>
      <c r="C26" s="36">
        <v>207.58</v>
      </c>
      <c r="D26" s="38">
        <f t="shared" ref="D26" si="3">+D20+D22+D24</f>
        <v>94.65</v>
      </c>
    </row>
    <row r="27" spans="1:4" ht="15" thickBot="1" x14ac:dyDescent="0.25">
      <c r="A27" s="7"/>
      <c r="B27" s="18"/>
      <c r="C27" s="18"/>
      <c r="D27" s="39"/>
    </row>
    <row r="28" spans="1:4" ht="14.25" x14ac:dyDescent="0.2">
      <c r="A28" s="8"/>
      <c r="B28" s="13"/>
      <c r="C28" s="13"/>
      <c r="D28" s="31"/>
    </row>
    <row r="29" spans="1:4" ht="14.25" x14ac:dyDescent="0.2">
      <c r="A29" s="5"/>
      <c r="B29" s="13"/>
      <c r="C29" s="13"/>
      <c r="D29" s="31"/>
    </row>
    <row r="30" spans="1:4" ht="14.25" x14ac:dyDescent="0.2">
      <c r="A30" s="5"/>
      <c r="B30" s="19"/>
      <c r="C30" s="19"/>
      <c r="D30" s="40"/>
    </row>
    <row r="31" spans="1:4" ht="14.25" x14ac:dyDescent="0.2">
      <c r="A31" s="5"/>
      <c r="B31" s="19"/>
      <c r="C31" s="19"/>
      <c r="D31" s="40"/>
    </row>
    <row r="32" spans="1:4" x14ac:dyDescent="0.2">
      <c r="B32" s="20"/>
      <c r="C32" s="20"/>
      <c r="D32" s="41"/>
    </row>
    <row r="33" spans="2:4" x14ac:dyDescent="0.2">
      <c r="B33" s="21"/>
      <c r="C33" s="21"/>
      <c r="D33" s="42"/>
    </row>
    <row r="35" spans="2:4" x14ac:dyDescent="0.2">
      <c r="B35" s="22"/>
      <c r="C35" s="22"/>
      <c r="D35" s="43"/>
    </row>
    <row r="36" spans="2:4" x14ac:dyDescent="0.2">
      <c r="B36" s="22"/>
      <c r="C36" s="22"/>
      <c r="D36" s="43"/>
    </row>
    <row r="37" spans="2:4" x14ac:dyDescent="0.2">
      <c r="B37" s="20"/>
      <c r="C37" s="20"/>
      <c r="D37" s="41"/>
    </row>
    <row r="38" spans="2:4" x14ac:dyDescent="0.2">
      <c r="B38" s="20"/>
      <c r="C38" s="20"/>
      <c r="D38" s="41"/>
    </row>
    <row r="39" spans="2:4" x14ac:dyDescent="0.2">
      <c r="B39" s="20"/>
      <c r="C39" s="20"/>
      <c r="D39" s="41"/>
    </row>
    <row r="40" spans="2:4" x14ac:dyDescent="0.2">
      <c r="B40" s="22"/>
      <c r="C40" s="22"/>
      <c r="D40" s="43"/>
    </row>
  </sheetData>
  <mergeCells count="7">
    <mergeCell ref="A1:D1"/>
    <mergeCell ref="A3:D3"/>
    <mergeCell ref="A4:D4"/>
    <mergeCell ref="B6:B7"/>
    <mergeCell ref="A5:D5"/>
    <mergeCell ref="C6:C7"/>
    <mergeCell ref="D6:D7"/>
  </mergeCells>
  <printOptions horizontalCentered="1"/>
  <pageMargins left="0.75" right="0.75" top="1" bottom="1" header="0.5" footer="0.5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A35" sqref="A35"/>
    </sheetView>
  </sheetViews>
  <sheetFormatPr defaultColWidth="7.85546875" defaultRowHeight="12.75" x14ac:dyDescent="0.2"/>
  <cols>
    <col min="1" max="1" width="51.7109375" style="4" customWidth="1"/>
    <col min="2" max="3" width="13.42578125" style="23" customWidth="1"/>
    <col min="4" max="4" width="14.28515625" style="44" customWidth="1"/>
    <col min="5" max="16384" width="7.85546875" style="4"/>
  </cols>
  <sheetData>
    <row r="1" spans="1:4" ht="15.75" x14ac:dyDescent="0.25">
      <c r="A1" s="71" t="s">
        <v>7</v>
      </c>
      <c r="B1" s="71"/>
      <c r="C1" s="71"/>
      <c r="D1" s="71"/>
    </row>
    <row r="2" spans="1:4" ht="14.25" x14ac:dyDescent="0.2">
      <c r="A2" s="5"/>
      <c r="B2" s="13"/>
      <c r="C2" s="13"/>
      <c r="D2" s="31"/>
    </row>
    <row r="3" spans="1:4" ht="15" customHeight="1" x14ac:dyDescent="0.25">
      <c r="A3" s="71" t="s">
        <v>9</v>
      </c>
      <c r="B3" s="71"/>
      <c r="C3" s="71"/>
      <c r="D3" s="71"/>
    </row>
    <row r="4" spans="1:4" ht="15.75" customHeight="1" x14ac:dyDescent="0.25">
      <c r="A4" s="72" t="s">
        <v>0</v>
      </c>
      <c r="B4" s="72"/>
      <c r="C4" s="72"/>
      <c r="D4" s="72"/>
    </row>
    <row r="5" spans="1:4" ht="15.75" customHeight="1" thickBot="1" x14ac:dyDescent="0.25">
      <c r="A5" s="76" t="s">
        <v>14</v>
      </c>
      <c r="B5" s="76"/>
      <c r="C5" s="76"/>
      <c r="D5" s="76"/>
    </row>
    <row r="6" spans="1:4" ht="30" customHeight="1" x14ac:dyDescent="0.25">
      <c r="A6" s="1"/>
      <c r="B6" s="73" t="s">
        <v>25</v>
      </c>
      <c r="C6" s="68" t="s">
        <v>27</v>
      </c>
      <c r="D6" s="68" t="s">
        <v>26</v>
      </c>
    </row>
    <row r="7" spans="1:4" ht="14.25" customHeight="1" x14ac:dyDescent="0.2">
      <c r="A7" s="2"/>
      <c r="B7" s="75"/>
      <c r="C7" s="69"/>
      <c r="D7" s="69"/>
    </row>
    <row r="8" spans="1:4" ht="14.25" x14ac:dyDescent="0.2">
      <c r="A8" s="25" t="s">
        <v>15</v>
      </c>
      <c r="B8" s="33"/>
      <c r="C8" s="26"/>
      <c r="D8" s="26"/>
    </row>
    <row r="9" spans="1:4" ht="14.25" x14ac:dyDescent="0.2">
      <c r="A9" s="3"/>
      <c r="B9" s="15"/>
      <c r="C9" s="30"/>
      <c r="D9" s="30"/>
    </row>
    <row r="10" spans="1:4" ht="14.25" x14ac:dyDescent="0.2">
      <c r="A10" s="3" t="s">
        <v>1</v>
      </c>
      <c r="B10" s="13"/>
      <c r="C10" s="31"/>
      <c r="D10" s="31"/>
    </row>
    <row r="11" spans="1:4" ht="14.25" x14ac:dyDescent="0.2">
      <c r="A11" s="3" t="s">
        <v>21</v>
      </c>
      <c r="B11" s="34">
        <v>0</v>
      </c>
      <c r="C11" s="27">
        <v>0</v>
      </c>
      <c r="D11" s="27">
        <v>0</v>
      </c>
    </row>
    <row r="12" spans="1:4" ht="14.25" x14ac:dyDescent="0.2">
      <c r="A12" s="3" t="s">
        <v>3</v>
      </c>
      <c r="B12" s="35">
        <v>0</v>
      </c>
      <c r="C12" s="28">
        <v>0</v>
      </c>
      <c r="D12" s="28">
        <v>0</v>
      </c>
    </row>
    <row r="13" spans="1:4" ht="14.25" x14ac:dyDescent="0.2">
      <c r="A13" s="3" t="s">
        <v>2</v>
      </c>
      <c r="B13" s="16">
        <f>SUM(B11:B12)</f>
        <v>0</v>
      </c>
      <c r="C13" s="17">
        <f>SUM(C11:C12)</f>
        <v>0</v>
      </c>
      <c r="D13" s="17">
        <f t="shared" ref="D13" si="0">SUM(D11:D12)</f>
        <v>0</v>
      </c>
    </row>
    <row r="14" spans="1:4" ht="14.25" x14ac:dyDescent="0.2">
      <c r="A14" s="3"/>
      <c r="B14" s="16"/>
      <c r="C14" s="17"/>
      <c r="D14" s="17"/>
    </row>
    <row r="15" spans="1:4" ht="14.25" x14ac:dyDescent="0.2">
      <c r="A15" s="6" t="s">
        <v>16</v>
      </c>
      <c r="B15" s="16"/>
      <c r="C15" s="17"/>
      <c r="D15" s="17"/>
    </row>
    <row r="16" spans="1:4" ht="14.25" x14ac:dyDescent="0.2">
      <c r="A16" s="3" t="s">
        <v>19</v>
      </c>
      <c r="B16" s="37">
        <v>0</v>
      </c>
      <c r="C16" s="29">
        <v>0</v>
      </c>
      <c r="D16" s="29">
        <v>0</v>
      </c>
    </row>
    <row r="17" spans="1:4" ht="14.25" x14ac:dyDescent="0.2">
      <c r="A17" s="3" t="s">
        <v>22</v>
      </c>
      <c r="B17" s="35">
        <v>0</v>
      </c>
      <c r="C17" s="28">
        <v>0</v>
      </c>
      <c r="D17" s="28">
        <v>0</v>
      </c>
    </row>
    <row r="18" spans="1:4" ht="14.25" x14ac:dyDescent="0.2">
      <c r="A18" s="3" t="s">
        <v>13</v>
      </c>
      <c r="B18" s="16">
        <f>SUM(B16:B17)</f>
        <v>0</v>
      </c>
      <c r="C18" s="17">
        <f>SUM(C16:C17)</f>
        <v>0</v>
      </c>
      <c r="D18" s="17">
        <f t="shared" ref="D18" si="1">SUM(D16:D17)</f>
        <v>0</v>
      </c>
    </row>
    <row r="19" spans="1:4" ht="14.25" x14ac:dyDescent="0.2">
      <c r="A19" s="3"/>
      <c r="B19" s="16"/>
      <c r="C19" s="17"/>
      <c r="D19" s="17"/>
    </row>
    <row r="20" spans="1:4" ht="14.25" x14ac:dyDescent="0.2">
      <c r="A20" s="3" t="s">
        <v>18</v>
      </c>
      <c r="B20" s="16">
        <f>+B13+B18</f>
        <v>0</v>
      </c>
      <c r="C20" s="17">
        <f>+C13+C18</f>
        <v>0</v>
      </c>
      <c r="D20" s="17">
        <f t="shared" ref="D20" si="2">+D13+D18</f>
        <v>0</v>
      </c>
    </row>
    <row r="21" spans="1:4" ht="14.25" x14ac:dyDescent="0.2">
      <c r="A21" s="3"/>
      <c r="B21" s="16"/>
      <c r="C21" s="17"/>
      <c r="D21" s="17"/>
    </row>
    <row r="22" spans="1:4" ht="14.25" x14ac:dyDescent="0.2">
      <c r="A22" s="3" t="s">
        <v>17</v>
      </c>
      <c r="B22" s="35">
        <v>0</v>
      </c>
      <c r="C22" s="28">
        <v>0</v>
      </c>
      <c r="D22" s="28">
        <v>0</v>
      </c>
    </row>
    <row r="23" spans="1:4" ht="14.25" x14ac:dyDescent="0.2">
      <c r="A23" s="3"/>
      <c r="B23" s="16"/>
      <c r="C23" s="17"/>
      <c r="D23" s="17"/>
    </row>
    <row r="24" spans="1:4" ht="14.25" x14ac:dyDescent="0.2">
      <c r="A24" s="3" t="s">
        <v>20</v>
      </c>
      <c r="B24" s="27">
        <v>382.06</v>
      </c>
      <c r="C24" s="27">
        <v>0</v>
      </c>
      <c r="D24" s="27">
        <v>333.63</v>
      </c>
    </row>
    <row r="25" spans="1:4" ht="14.25" x14ac:dyDescent="0.2">
      <c r="A25" s="5"/>
      <c r="B25" s="16"/>
      <c r="C25" s="16"/>
      <c r="D25" s="17"/>
    </row>
    <row r="26" spans="1:4" ht="14.25" x14ac:dyDescent="0.2">
      <c r="A26" s="3" t="s">
        <v>4</v>
      </c>
      <c r="B26" s="36">
        <f>+B20+B22+B24</f>
        <v>382.06</v>
      </c>
      <c r="C26" s="36">
        <v>327.76</v>
      </c>
      <c r="D26" s="38">
        <f t="shared" ref="D26" si="3">+D20+D22+D24</f>
        <v>333.63</v>
      </c>
    </row>
    <row r="27" spans="1:4" ht="15" thickBot="1" x14ac:dyDescent="0.25">
      <c r="A27" s="7"/>
      <c r="B27" s="18"/>
      <c r="C27" s="18"/>
      <c r="D27" s="39"/>
    </row>
    <row r="28" spans="1:4" ht="14.25" x14ac:dyDescent="0.2">
      <c r="A28" s="8"/>
      <c r="B28" s="13"/>
      <c r="C28" s="13"/>
      <c r="D28" s="31"/>
    </row>
    <row r="29" spans="1:4" ht="14.25" x14ac:dyDescent="0.2">
      <c r="A29" s="5"/>
      <c r="B29" s="13"/>
      <c r="C29" s="13"/>
      <c r="D29" s="31"/>
    </row>
    <row r="30" spans="1:4" ht="14.25" x14ac:dyDescent="0.2">
      <c r="A30" s="5"/>
      <c r="B30" s="19"/>
      <c r="C30" s="19"/>
      <c r="D30" s="40"/>
    </row>
    <row r="31" spans="1:4" ht="14.25" x14ac:dyDescent="0.2">
      <c r="A31" s="5"/>
      <c r="B31" s="19"/>
      <c r="C31" s="19"/>
      <c r="D31" s="40"/>
    </row>
    <row r="32" spans="1:4" x14ac:dyDescent="0.2">
      <c r="B32" s="20"/>
      <c r="C32" s="20"/>
      <c r="D32" s="41"/>
    </row>
    <row r="33" spans="2:4" x14ac:dyDescent="0.2">
      <c r="B33" s="21"/>
      <c r="C33" s="21"/>
      <c r="D33" s="42"/>
    </row>
    <row r="35" spans="2:4" x14ac:dyDescent="0.2">
      <c r="B35" s="22"/>
      <c r="C35" s="22"/>
      <c r="D35" s="43"/>
    </row>
    <row r="36" spans="2:4" x14ac:dyDescent="0.2">
      <c r="B36" s="22"/>
      <c r="C36" s="22"/>
      <c r="D36" s="43"/>
    </row>
    <row r="37" spans="2:4" x14ac:dyDescent="0.2">
      <c r="B37" s="20"/>
      <c r="C37" s="20"/>
      <c r="D37" s="41"/>
    </row>
    <row r="38" spans="2:4" x14ac:dyDescent="0.2">
      <c r="B38" s="20"/>
      <c r="C38" s="20"/>
      <c r="D38" s="41"/>
    </row>
    <row r="39" spans="2:4" x14ac:dyDescent="0.2">
      <c r="B39" s="20"/>
      <c r="C39" s="20"/>
      <c r="D39" s="41"/>
    </row>
    <row r="40" spans="2:4" x14ac:dyDescent="0.2">
      <c r="B40" s="22"/>
      <c r="C40" s="22"/>
      <c r="D40" s="43"/>
    </row>
  </sheetData>
  <mergeCells count="7">
    <mergeCell ref="A1:D1"/>
    <mergeCell ref="A3:D3"/>
    <mergeCell ref="A4:D4"/>
    <mergeCell ref="B6:B7"/>
    <mergeCell ref="A5:D5"/>
    <mergeCell ref="C6:C7"/>
    <mergeCell ref="D6:D7"/>
  </mergeCells>
  <printOptions horizontalCentered="1"/>
  <pageMargins left="0.75" right="0.75" top="1" bottom="1" header="0.5" footer="0.5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A35" sqref="A35"/>
    </sheetView>
  </sheetViews>
  <sheetFormatPr defaultColWidth="7.85546875" defaultRowHeight="12.75" x14ac:dyDescent="0.2"/>
  <cols>
    <col min="1" max="1" width="51.7109375" style="4" customWidth="1"/>
    <col min="2" max="3" width="13.42578125" style="23" customWidth="1"/>
    <col min="4" max="4" width="14.28515625" style="44" customWidth="1"/>
    <col min="5" max="16384" width="7.85546875" style="4"/>
  </cols>
  <sheetData>
    <row r="1" spans="1:4" ht="15.75" x14ac:dyDescent="0.25">
      <c r="A1" s="71" t="s">
        <v>7</v>
      </c>
      <c r="B1" s="71"/>
      <c r="C1" s="71"/>
      <c r="D1" s="71"/>
    </row>
    <row r="2" spans="1:4" ht="14.25" x14ac:dyDescent="0.2">
      <c r="A2" s="5"/>
      <c r="B2" s="13"/>
      <c r="C2" s="13"/>
      <c r="D2" s="31"/>
    </row>
    <row r="3" spans="1:4" ht="15" customHeight="1" x14ac:dyDescent="0.25">
      <c r="A3" s="71" t="s">
        <v>10</v>
      </c>
      <c r="B3" s="71"/>
      <c r="C3" s="71"/>
      <c r="D3" s="71"/>
    </row>
    <row r="4" spans="1:4" ht="15.75" customHeight="1" x14ac:dyDescent="0.25">
      <c r="A4" s="72" t="s">
        <v>0</v>
      </c>
      <c r="B4" s="72"/>
      <c r="C4" s="72"/>
      <c r="D4" s="72"/>
    </row>
    <row r="5" spans="1:4" ht="15.75" customHeight="1" thickBot="1" x14ac:dyDescent="0.25">
      <c r="A5" s="76" t="s">
        <v>14</v>
      </c>
      <c r="B5" s="76"/>
      <c r="C5" s="76"/>
      <c r="D5" s="76"/>
    </row>
    <row r="6" spans="1:4" ht="30" customHeight="1" x14ac:dyDescent="0.25">
      <c r="A6" s="1"/>
      <c r="B6" s="73" t="s">
        <v>25</v>
      </c>
      <c r="C6" s="68" t="s">
        <v>27</v>
      </c>
      <c r="D6" s="68" t="s">
        <v>26</v>
      </c>
    </row>
    <row r="7" spans="1:4" ht="14.25" customHeight="1" x14ac:dyDescent="0.2">
      <c r="A7" s="2"/>
      <c r="B7" s="75"/>
      <c r="C7" s="69"/>
      <c r="D7" s="69"/>
    </row>
    <row r="8" spans="1:4" ht="14.25" x14ac:dyDescent="0.2">
      <c r="A8" s="25" t="s">
        <v>15</v>
      </c>
      <c r="B8" s="33"/>
      <c r="C8" s="26"/>
      <c r="D8" s="26"/>
    </row>
    <row r="9" spans="1:4" ht="14.25" x14ac:dyDescent="0.2">
      <c r="A9" s="3"/>
      <c r="B9" s="15"/>
      <c r="C9" s="30"/>
      <c r="D9" s="30"/>
    </row>
    <row r="10" spans="1:4" ht="14.25" x14ac:dyDescent="0.2">
      <c r="A10" s="3" t="s">
        <v>1</v>
      </c>
      <c r="B10" s="13"/>
      <c r="C10" s="31"/>
      <c r="D10" s="31"/>
    </row>
    <row r="11" spans="1:4" ht="14.25" x14ac:dyDescent="0.2">
      <c r="A11" s="3" t="s">
        <v>21</v>
      </c>
      <c r="B11" s="34">
        <v>0</v>
      </c>
      <c r="C11" s="27">
        <v>0</v>
      </c>
      <c r="D11" s="27">
        <v>0</v>
      </c>
    </row>
    <row r="12" spans="1:4" ht="14.25" x14ac:dyDescent="0.2">
      <c r="A12" s="3" t="s">
        <v>3</v>
      </c>
      <c r="B12" s="35">
        <v>0</v>
      </c>
      <c r="C12" s="28">
        <v>0</v>
      </c>
      <c r="D12" s="28">
        <v>0</v>
      </c>
    </row>
    <row r="13" spans="1:4" ht="14.25" x14ac:dyDescent="0.2">
      <c r="A13" s="3" t="s">
        <v>2</v>
      </c>
      <c r="B13" s="16">
        <f>SUM(B11:B12)</f>
        <v>0</v>
      </c>
      <c r="C13" s="17">
        <f>SUM(C11:C12)</f>
        <v>0</v>
      </c>
      <c r="D13" s="17">
        <f t="shared" ref="D13" si="0">SUM(D11:D12)</f>
        <v>0</v>
      </c>
    </row>
    <row r="14" spans="1:4" ht="14.25" x14ac:dyDescent="0.2">
      <c r="A14" s="3"/>
      <c r="B14" s="16"/>
      <c r="C14" s="17"/>
      <c r="D14" s="17"/>
    </row>
    <row r="15" spans="1:4" ht="14.25" x14ac:dyDescent="0.2">
      <c r="A15" s="6" t="s">
        <v>16</v>
      </c>
      <c r="B15" s="16"/>
      <c r="C15" s="17"/>
      <c r="D15" s="17"/>
    </row>
    <row r="16" spans="1:4" ht="14.25" x14ac:dyDescent="0.2">
      <c r="A16" s="3" t="s">
        <v>19</v>
      </c>
      <c r="B16" s="37">
        <v>0</v>
      </c>
      <c r="C16" s="29">
        <v>0</v>
      </c>
      <c r="D16" s="29">
        <v>0</v>
      </c>
    </row>
    <row r="17" spans="1:4" ht="14.25" x14ac:dyDescent="0.2">
      <c r="A17" s="3" t="s">
        <v>22</v>
      </c>
      <c r="B17" s="35">
        <v>0</v>
      </c>
      <c r="C17" s="28">
        <v>0</v>
      </c>
      <c r="D17" s="28">
        <v>0</v>
      </c>
    </row>
    <row r="18" spans="1:4" ht="14.25" x14ac:dyDescent="0.2">
      <c r="A18" s="3" t="s">
        <v>13</v>
      </c>
      <c r="B18" s="16">
        <f>SUM(B16:B17)</f>
        <v>0</v>
      </c>
      <c r="C18" s="17">
        <f>SUM(C16:C17)</f>
        <v>0</v>
      </c>
      <c r="D18" s="17">
        <f t="shared" ref="D18" si="1">SUM(D16:D17)</f>
        <v>0</v>
      </c>
    </row>
    <row r="19" spans="1:4" ht="14.25" x14ac:dyDescent="0.2">
      <c r="A19" s="3"/>
      <c r="B19" s="16"/>
      <c r="C19" s="17"/>
      <c r="D19" s="17"/>
    </row>
    <row r="20" spans="1:4" ht="14.25" x14ac:dyDescent="0.2">
      <c r="A20" s="3" t="s">
        <v>18</v>
      </c>
      <c r="B20" s="16">
        <f>+B13+B18</f>
        <v>0</v>
      </c>
      <c r="C20" s="17">
        <f>+C13+C18</f>
        <v>0</v>
      </c>
      <c r="D20" s="17">
        <f t="shared" ref="D20" si="2">+D13+D18</f>
        <v>0</v>
      </c>
    </row>
    <row r="21" spans="1:4" ht="14.25" x14ac:dyDescent="0.2">
      <c r="A21" s="3"/>
      <c r="B21" s="16"/>
      <c r="C21" s="17"/>
      <c r="D21" s="17"/>
    </row>
    <row r="22" spans="1:4" ht="14.25" x14ac:dyDescent="0.2">
      <c r="A22" s="3" t="s">
        <v>17</v>
      </c>
      <c r="B22" s="35">
        <v>0</v>
      </c>
      <c r="C22" s="28">
        <v>0</v>
      </c>
      <c r="D22" s="28">
        <v>0</v>
      </c>
    </row>
    <row r="23" spans="1:4" ht="14.25" x14ac:dyDescent="0.2">
      <c r="A23" s="3"/>
      <c r="B23" s="16"/>
      <c r="C23" s="17"/>
      <c r="D23" s="17"/>
    </row>
    <row r="24" spans="1:4" ht="14.25" x14ac:dyDescent="0.2">
      <c r="A24" s="3" t="s">
        <v>20</v>
      </c>
      <c r="B24" s="27">
        <v>15.1</v>
      </c>
      <c r="C24" s="27">
        <v>0</v>
      </c>
      <c r="D24" s="27">
        <v>15.345000000000001</v>
      </c>
    </row>
    <row r="25" spans="1:4" ht="14.25" x14ac:dyDescent="0.2">
      <c r="A25" s="5"/>
      <c r="B25" s="16"/>
      <c r="C25" s="16"/>
      <c r="D25" s="17"/>
    </row>
    <row r="26" spans="1:4" ht="14.25" x14ac:dyDescent="0.2">
      <c r="A26" s="3" t="s">
        <v>4</v>
      </c>
      <c r="B26" s="36">
        <f>+B20+B22+B24</f>
        <v>15.1</v>
      </c>
      <c r="C26" s="36">
        <v>15.1</v>
      </c>
      <c r="D26" s="38">
        <f t="shared" ref="D26" si="3">+D20+D22+D24</f>
        <v>15.345000000000001</v>
      </c>
    </row>
    <row r="27" spans="1:4" ht="15" thickBot="1" x14ac:dyDescent="0.25">
      <c r="A27" s="7"/>
      <c r="B27" s="18"/>
      <c r="C27" s="18"/>
      <c r="D27" s="39"/>
    </row>
    <row r="28" spans="1:4" ht="14.25" x14ac:dyDescent="0.2">
      <c r="A28" s="8"/>
      <c r="B28" s="13"/>
      <c r="C28" s="13"/>
      <c r="D28" s="31"/>
    </row>
    <row r="29" spans="1:4" ht="14.25" x14ac:dyDescent="0.2">
      <c r="A29" s="5"/>
      <c r="B29" s="13"/>
      <c r="C29" s="13"/>
      <c r="D29" s="31"/>
    </row>
    <row r="30" spans="1:4" ht="14.25" x14ac:dyDescent="0.2">
      <c r="A30" s="3"/>
      <c r="B30" s="19"/>
      <c r="C30" s="19"/>
      <c r="D30" s="40"/>
    </row>
    <row r="31" spans="1:4" ht="14.25" x14ac:dyDescent="0.2">
      <c r="A31" s="5"/>
      <c r="B31" s="19"/>
      <c r="C31" s="19"/>
      <c r="D31" s="40"/>
    </row>
    <row r="32" spans="1:4" x14ac:dyDescent="0.2">
      <c r="B32" s="20"/>
      <c r="C32" s="20"/>
      <c r="D32" s="41"/>
    </row>
    <row r="33" spans="2:4" x14ac:dyDescent="0.2">
      <c r="B33" s="21"/>
      <c r="C33" s="21"/>
      <c r="D33" s="42"/>
    </row>
    <row r="35" spans="2:4" x14ac:dyDescent="0.2">
      <c r="B35" s="22"/>
      <c r="C35" s="22"/>
      <c r="D35" s="43"/>
    </row>
    <row r="36" spans="2:4" x14ac:dyDescent="0.2">
      <c r="B36" s="22"/>
      <c r="C36" s="22"/>
      <c r="D36" s="43"/>
    </row>
    <row r="37" spans="2:4" x14ac:dyDescent="0.2">
      <c r="B37" s="20"/>
      <c r="C37" s="20"/>
      <c r="D37" s="41"/>
    </row>
    <row r="38" spans="2:4" x14ac:dyDescent="0.2">
      <c r="B38" s="20"/>
      <c r="C38" s="20"/>
      <c r="D38" s="41"/>
    </row>
    <row r="39" spans="2:4" x14ac:dyDescent="0.2">
      <c r="B39" s="20"/>
      <c r="C39" s="20"/>
      <c r="D39" s="41"/>
    </row>
    <row r="40" spans="2:4" x14ac:dyDescent="0.2">
      <c r="B40" s="22"/>
      <c r="C40" s="22"/>
      <c r="D40" s="43"/>
    </row>
  </sheetData>
  <mergeCells count="7">
    <mergeCell ref="A1:D1"/>
    <mergeCell ref="A3:D3"/>
    <mergeCell ref="A4:D4"/>
    <mergeCell ref="B6:B7"/>
    <mergeCell ref="A5:D5"/>
    <mergeCell ref="C6:C7"/>
    <mergeCell ref="D6:D7"/>
  </mergeCells>
  <printOptions horizontalCentered="1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A35" sqref="A35"/>
    </sheetView>
  </sheetViews>
  <sheetFormatPr defaultColWidth="7.85546875" defaultRowHeight="12.75" x14ac:dyDescent="0.2"/>
  <cols>
    <col min="1" max="1" width="51.7109375" style="4" customWidth="1"/>
    <col min="2" max="3" width="13.42578125" style="23" customWidth="1"/>
    <col min="4" max="4" width="14.28515625" style="44" customWidth="1"/>
    <col min="5" max="16384" width="7.85546875" style="4"/>
  </cols>
  <sheetData>
    <row r="1" spans="1:4" ht="15.75" x14ac:dyDescent="0.25">
      <c r="A1" s="71" t="s">
        <v>7</v>
      </c>
      <c r="B1" s="71"/>
      <c r="C1" s="71"/>
      <c r="D1" s="71"/>
    </row>
    <row r="2" spans="1:4" ht="14.25" x14ac:dyDescent="0.2">
      <c r="A2" s="5"/>
      <c r="B2" s="13"/>
      <c r="C2" s="13"/>
      <c r="D2" s="31"/>
    </row>
    <row r="3" spans="1:4" ht="15" customHeight="1" x14ac:dyDescent="0.25">
      <c r="A3" s="71" t="s">
        <v>11</v>
      </c>
      <c r="B3" s="71"/>
      <c r="C3" s="71"/>
      <c r="D3" s="71"/>
    </row>
    <row r="4" spans="1:4" ht="15.75" customHeight="1" x14ac:dyDescent="0.25">
      <c r="A4" s="72" t="s">
        <v>0</v>
      </c>
      <c r="B4" s="72"/>
      <c r="C4" s="72"/>
      <c r="D4" s="72"/>
    </row>
    <row r="5" spans="1:4" ht="15.75" customHeight="1" thickBot="1" x14ac:dyDescent="0.25">
      <c r="A5" s="76" t="s">
        <v>14</v>
      </c>
      <c r="B5" s="76"/>
      <c r="C5" s="76"/>
      <c r="D5" s="76"/>
    </row>
    <row r="6" spans="1:4" ht="30" customHeight="1" x14ac:dyDescent="0.25">
      <c r="A6" s="1"/>
      <c r="B6" s="73" t="s">
        <v>25</v>
      </c>
      <c r="C6" s="68" t="s">
        <v>27</v>
      </c>
      <c r="D6" s="68" t="s">
        <v>26</v>
      </c>
    </row>
    <row r="7" spans="1:4" ht="14.25" customHeight="1" x14ac:dyDescent="0.2">
      <c r="A7" s="2"/>
      <c r="B7" s="75"/>
      <c r="C7" s="69"/>
      <c r="D7" s="69"/>
    </row>
    <row r="8" spans="1:4" ht="14.25" x14ac:dyDescent="0.2">
      <c r="A8" s="25" t="s">
        <v>15</v>
      </c>
      <c r="B8" s="33"/>
      <c r="C8" s="26"/>
      <c r="D8" s="26"/>
    </row>
    <row r="9" spans="1:4" ht="14.25" x14ac:dyDescent="0.2">
      <c r="A9" s="3"/>
      <c r="B9" s="15"/>
      <c r="C9" s="30"/>
      <c r="D9" s="30"/>
    </row>
    <row r="10" spans="1:4" ht="14.25" x14ac:dyDescent="0.2">
      <c r="A10" s="3" t="s">
        <v>1</v>
      </c>
      <c r="B10" s="13"/>
      <c r="C10" s="31"/>
      <c r="D10" s="31"/>
    </row>
    <row r="11" spans="1:4" ht="14.25" x14ac:dyDescent="0.2">
      <c r="A11" s="3" t="s">
        <v>21</v>
      </c>
      <c r="B11" s="34">
        <v>0</v>
      </c>
      <c r="C11" s="27">
        <v>0</v>
      </c>
      <c r="D11" s="27">
        <v>0</v>
      </c>
    </row>
    <row r="12" spans="1:4" ht="14.25" x14ac:dyDescent="0.2">
      <c r="A12" s="3" t="s">
        <v>3</v>
      </c>
      <c r="B12" s="35">
        <v>0</v>
      </c>
      <c r="C12" s="28">
        <v>0</v>
      </c>
      <c r="D12" s="28">
        <v>0</v>
      </c>
    </row>
    <row r="13" spans="1:4" ht="14.25" x14ac:dyDescent="0.2">
      <c r="A13" s="3" t="s">
        <v>2</v>
      </c>
      <c r="B13" s="16">
        <f>SUM(B11:B12)</f>
        <v>0</v>
      </c>
      <c r="C13" s="17">
        <f>SUM(C11:C12)</f>
        <v>0</v>
      </c>
      <c r="D13" s="17">
        <f t="shared" ref="D13" si="0">SUM(D11:D12)</f>
        <v>0</v>
      </c>
    </row>
    <row r="14" spans="1:4" ht="14.25" x14ac:dyDescent="0.2">
      <c r="A14" s="3"/>
      <c r="B14" s="16"/>
      <c r="C14" s="17"/>
      <c r="D14" s="17"/>
    </row>
    <row r="15" spans="1:4" ht="14.25" x14ac:dyDescent="0.2">
      <c r="A15" s="6" t="s">
        <v>16</v>
      </c>
      <c r="B15" s="16"/>
      <c r="C15" s="17"/>
      <c r="D15" s="17"/>
    </row>
    <row r="16" spans="1:4" ht="14.25" x14ac:dyDescent="0.2">
      <c r="A16" s="3" t="s">
        <v>19</v>
      </c>
      <c r="B16" s="37">
        <v>0</v>
      </c>
      <c r="C16" s="29">
        <v>0</v>
      </c>
      <c r="D16" s="29">
        <v>0</v>
      </c>
    </row>
    <row r="17" spans="1:4" ht="14.25" x14ac:dyDescent="0.2">
      <c r="A17" s="3" t="s">
        <v>22</v>
      </c>
      <c r="B17" s="35">
        <v>0</v>
      </c>
      <c r="C17" s="28">
        <v>0</v>
      </c>
      <c r="D17" s="28">
        <v>0</v>
      </c>
    </row>
    <row r="18" spans="1:4" ht="14.25" x14ac:dyDescent="0.2">
      <c r="A18" s="3" t="s">
        <v>13</v>
      </c>
      <c r="B18" s="16">
        <f>SUM(B16:B17)</f>
        <v>0</v>
      </c>
      <c r="C18" s="17">
        <f>SUM(C16:C17)</f>
        <v>0</v>
      </c>
      <c r="D18" s="17">
        <f t="shared" ref="D18" si="1">SUM(D16:D17)</f>
        <v>0</v>
      </c>
    </row>
    <row r="19" spans="1:4" ht="14.25" x14ac:dyDescent="0.2">
      <c r="A19" s="3"/>
      <c r="B19" s="16"/>
      <c r="C19" s="17"/>
      <c r="D19" s="17"/>
    </row>
    <row r="20" spans="1:4" ht="14.25" x14ac:dyDescent="0.2">
      <c r="A20" s="3" t="s">
        <v>18</v>
      </c>
      <c r="B20" s="16">
        <f>+B13+B18</f>
        <v>0</v>
      </c>
      <c r="C20" s="17">
        <f>+C13+C18</f>
        <v>0</v>
      </c>
      <c r="D20" s="17">
        <f t="shared" ref="D20" si="2">+D13+D18</f>
        <v>0</v>
      </c>
    </row>
    <row r="21" spans="1:4" ht="14.25" x14ac:dyDescent="0.2">
      <c r="A21" s="3"/>
      <c r="B21" s="16"/>
      <c r="C21" s="17"/>
      <c r="D21" s="17"/>
    </row>
    <row r="22" spans="1:4" ht="14.25" x14ac:dyDescent="0.2">
      <c r="A22" s="3" t="s">
        <v>17</v>
      </c>
      <c r="B22" s="35">
        <v>0</v>
      </c>
      <c r="C22" s="28">
        <v>0</v>
      </c>
      <c r="D22" s="28">
        <v>0</v>
      </c>
    </row>
    <row r="23" spans="1:4" ht="14.25" x14ac:dyDescent="0.2">
      <c r="A23" s="3"/>
      <c r="B23" s="16"/>
      <c r="C23" s="17"/>
      <c r="D23" s="17"/>
    </row>
    <row r="24" spans="1:4" ht="14.25" x14ac:dyDescent="0.2">
      <c r="A24" s="3" t="s">
        <v>20</v>
      </c>
      <c r="B24" s="27">
        <v>4.2699999999999996</v>
      </c>
      <c r="C24" s="27">
        <v>0</v>
      </c>
      <c r="D24" s="27">
        <v>4.32</v>
      </c>
    </row>
    <row r="25" spans="1:4" ht="14.25" x14ac:dyDescent="0.2">
      <c r="A25" s="5"/>
      <c r="B25" s="16"/>
      <c r="C25" s="16"/>
      <c r="D25" s="17"/>
    </row>
    <row r="26" spans="1:4" ht="14.25" x14ac:dyDescent="0.2">
      <c r="A26" s="3" t="s">
        <v>4</v>
      </c>
      <c r="B26" s="36">
        <f>+B20+B22+B24</f>
        <v>4.2699999999999996</v>
      </c>
      <c r="C26" s="36">
        <v>4.34</v>
      </c>
      <c r="D26" s="38">
        <f t="shared" ref="D26" si="3">+D20+D22+D24</f>
        <v>4.32</v>
      </c>
    </row>
    <row r="27" spans="1:4" ht="15" thickBot="1" x14ac:dyDescent="0.25">
      <c r="A27" s="7"/>
      <c r="B27" s="18"/>
      <c r="C27" s="18"/>
      <c r="D27" s="39"/>
    </row>
    <row r="28" spans="1:4" ht="14.25" x14ac:dyDescent="0.2">
      <c r="A28" s="8"/>
      <c r="B28" s="13"/>
      <c r="C28" s="13"/>
      <c r="D28" s="31"/>
    </row>
    <row r="29" spans="1:4" ht="14.25" x14ac:dyDescent="0.2">
      <c r="A29" s="5"/>
      <c r="B29" s="13"/>
      <c r="C29" s="13"/>
      <c r="D29" s="31"/>
    </row>
    <row r="30" spans="1:4" ht="14.25" x14ac:dyDescent="0.2">
      <c r="A30" s="5"/>
      <c r="B30" s="19"/>
      <c r="C30" s="19"/>
      <c r="D30" s="40"/>
    </row>
    <row r="31" spans="1:4" ht="14.25" x14ac:dyDescent="0.2">
      <c r="A31" s="5"/>
      <c r="B31" s="19"/>
      <c r="C31" s="19"/>
      <c r="D31" s="40"/>
    </row>
    <row r="32" spans="1:4" x14ac:dyDescent="0.2">
      <c r="B32" s="20"/>
      <c r="C32" s="20"/>
      <c r="D32" s="41"/>
    </row>
    <row r="33" spans="2:4" x14ac:dyDescent="0.2">
      <c r="B33" s="21"/>
      <c r="C33" s="21"/>
      <c r="D33" s="42"/>
    </row>
    <row r="35" spans="2:4" x14ac:dyDescent="0.2">
      <c r="B35" s="22"/>
      <c r="C35" s="22"/>
      <c r="D35" s="43"/>
    </row>
    <row r="36" spans="2:4" x14ac:dyDescent="0.2">
      <c r="B36" s="22"/>
      <c r="C36" s="22"/>
      <c r="D36" s="43"/>
    </row>
    <row r="37" spans="2:4" x14ac:dyDescent="0.2">
      <c r="B37" s="20"/>
      <c r="C37" s="20"/>
      <c r="D37" s="41"/>
    </row>
    <row r="38" spans="2:4" x14ac:dyDescent="0.2">
      <c r="B38" s="20"/>
      <c r="C38" s="20"/>
      <c r="D38" s="41"/>
    </row>
    <row r="39" spans="2:4" x14ac:dyDescent="0.2">
      <c r="B39" s="20"/>
      <c r="C39" s="20"/>
      <c r="D39" s="41"/>
    </row>
    <row r="40" spans="2:4" x14ac:dyDescent="0.2">
      <c r="B40" s="22"/>
      <c r="C40" s="22"/>
      <c r="D40" s="43"/>
    </row>
  </sheetData>
  <mergeCells count="7">
    <mergeCell ref="A1:D1"/>
    <mergeCell ref="A3:D3"/>
    <mergeCell ref="A4:D4"/>
    <mergeCell ref="B6:B7"/>
    <mergeCell ref="A5:D5"/>
    <mergeCell ref="C6:C7"/>
    <mergeCell ref="D6:D7"/>
  </mergeCells>
  <printOptions horizontalCentered="1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NSF </vt:lpstr>
      <vt:lpstr>R&amp;RA</vt:lpstr>
      <vt:lpstr>EHR</vt:lpstr>
      <vt:lpstr>MREFC</vt:lpstr>
      <vt:lpstr>AOAM</vt:lpstr>
      <vt:lpstr>OIG</vt:lpstr>
      <vt:lpstr>NSB</vt:lpstr>
      <vt:lpstr>AOAM!Print_Area</vt:lpstr>
      <vt:lpstr>EHR!Print_Area</vt:lpstr>
      <vt:lpstr>MREFC!Print_Area</vt:lpstr>
      <vt:lpstr>NSB!Print_Area</vt:lpstr>
      <vt:lpstr>'NSF '!Print_Area</vt:lpstr>
      <vt:lpstr>OIG!Print_Area</vt:lpstr>
      <vt:lpstr>'R&amp;RA'!Print_Area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BARNOLD;tjones</dc:creator>
  <cp:lastModifiedBy>Oxenrider, Clinton J., Jr.</cp:lastModifiedBy>
  <cp:lastPrinted>2018-02-21T22:08:09Z</cp:lastPrinted>
  <dcterms:created xsi:type="dcterms:W3CDTF">2003-12-16T15:58:12Z</dcterms:created>
  <dcterms:modified xsi:type="dcterms:W3CDTF">2018-02-27T20:24:08Z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