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IOS Funding" sheetId="1" r:id="rId1"/>
  </sheets>
  <definedNames>
    <definedName name="_xlnm.Print_Area" localSheetId="0">'IOS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D9" i="1"/>
  <c r="C9" i="1"/>
  <c r="B9" i="1"/>
  <c r="F9" i="1" s="1"/>
  <c r="F8" i="1"/>
  <c r="E8" i="1"/>
  <c r="E7" i="1"/>
  <c r="F7" i="1" s="1"/>
  <c r="D6" i="1"/>
  <c r="E6" i="1" s="1"/>
  <c r="F6" i="1" s="1"/>
  <c r="B6" i="1"/>
  <c r="F5" i="1"/>
  <c r="E5" i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<sst xmlns="http://schemas.openxmlformats.org/spreadsheetml/2006/main" count="14" uniqueCount="14">
  <si>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</si>
  <si>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</si>
  <si>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</si>
  <si>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</si>
  <si>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</si>
  <si>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</si>
  <si>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</si>
  <si>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</si>
  <si>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CAREER</t>
  </si>
  <si>
    <t>Research</t>
  </si>
  <si>
    <t>Education</t>
  </si>
  <si>
    <t>Infrastructure</t>
  </si>
  <si>
    <t>Research Resources</t>
  </si>
  <si>
    <t>Integrative Organismal Systems (IOS)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</si>
</sst>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28.6640625" style="1" customWidth="1"/>
    <col min="2" max="6" width="9.6640625" style="1" customWidth="1"/>
    <col min="7" max="16384" width="8.88671875" style="1"/>
  </cols>
  <sheetData>
    <row r="1" spans="1:6" s="13" customFormat="1" ht="15" customHeight="1" x14ac:dyDescent="0.3">
      <c r="A1" s="23" t="s">
        <v>13</v>
      </c>
      <c r="B1" s="23"/>
      <c r="C1" s="23"/>
      <c r="D1" s="23"/>
      <c r="E1" s="23"/>
      <c r="F1" s="23"/>
    </row>
    <row r="2" spans="1:6" ht="13.5" customHeight="1" thickBot="1" x14ac:dyDescent="0.3">
      <c r="A2" s="24" t="s">
        <v>0</v>
      </c>
      <c r="B2" s="24"/>
      <c r="C2" s="24"/>
      <c r="D2" s="24"/>
      <c r="E2" s="24"/>
      <c r="F2" s="24"/>
    </row>
    <row r="3" spans="1:6" ht="27" customHeight="1" x14ac:dyDescent="0.25">
      <c r="A3" s="2"/>
      <c r="B3" s="25" t="s">
        <v>3</v>
      </c>
      <c r="C3" s="25" t="s">
        <v>6</v>
      </c>
      <c r="D3" s="25" t="s">
        <v>4</v>
      </c>
      <c r="E3" s="27" t="s">
        <v>5</v>
      </c>
      <c r="F3" s="28"/>
    </row>
    <row r="4" spans="1:6" ht="15" customHeight="1" x14ac:dyDescent="0.25">
      <c r="A4" s="3"/>
      <c r="B4" s="26"/>
      <c r="C4" s="26"/>
      <c r="D4" s="26"/>
      <c r="E4" s="8" t="s">
        <v>1</v>
      </c>
      <c r="F4" s="8" t="s">
        <v>2</v>
      </c>
    </row>
    <row r="5" spans="1:6" ht="15" customHeight="1" x14ac:dyDescent="0.25">
      <c r="A5" s="14" t="s">
        <v>7</v>
      </c>
      <c r="B5" s="15">
        <v>215.62794199999999</v>
      </c>
      <c r="C5" s="15">
        <v>0</v>
      </c>
      <c r="D5" s="15">
        <v>184.97</v>
      </c>
      <c r="E5" s="16">
        <f>D5-B5</f>
        <v>-30.657941999999991</v>
      </c>
      <c r="F5" s="17">
        <f>IF(B5=0,"N/A",E5/B5)</f>
        <v>-0.14217982009029234</v>
      </c>
    </row>
    <row r="6" spans="1:6" ht="15" customHeight="1" x14ac:dyDescent="0.25">
      <c r="A6" s="18" t="s">
        <v>9</v>
      </c>
      <c r="B6" s="19">
        <f>B5-B8-B9</f>
        <v>201.30425199999996</v>
      </c>
      <c r="C6" s="19">
        <v>0</v>
      </c>
      <c r="D6" s="19">
        <f>D5-D8-D9</f>
        <v>175.02</v>
      </c>
      <c r="E6" s="20">
        <f t="shared" ref="E6:E10" si="0">D6-B6</f>
        <v>-26.284251999999952</v>
      </c>
      <c r="F6" s="9">
        <f t="shared" ref="F6:F10" si="1">IF(B6=0,"N/A",E6/B6)</f>
        <v>-0.13056978051313073</v>
      </c>
    </row>
    <row r="7" spans="1:6" ht="15" customHeight="1" x14ac:dyDescent="0.25">
      <c r="A7" s="4" t="s">
        <v>8</v>
      </c>
      <c r="B7" s="6">
        <v>13.074679</v>
      </c>
      <c r="C7" s="6">
        <v>0</v>
      </c>
      <c r="D7" s="6">
        <v>11</v>
      </c>
      <c r="E7" s="7">
        <f t="shared" si="0"/>
        <v>-2.0746789999999997</v>
      </c>
      <c r="F7" s="5">
        <f t="shared" si="1"/>
        <v>-0.15867915380561157</v>
      </c>
    </row>
    <row r="8" spans="1:6" ht="15" customHeight="1" x14ac:dyDescent="0.25">
      <c r="A8" s="18" t="s">
        <v>10</v>
      </c>
      <c r="B8" s="19">
        <v>4.5809680000000004</v>
      </c>
      <c r="C8" s="19">
        <v>0</v>
      </c>
      <c r="D8" s="19">
        <v>3.13</v>
      </c>
      <c r="E8" s="20">
        <f t="shared" si="0"/>
        <v>-1.4509680000000005</v>
      </c>
      <c r="F8" s="9">
        <f t="shared" si="1"/>
        <v>-0.31673829636007073</v>
      </c>
    </row>
    <row r="9" spans="1:6" ht="13.2" x14ac:dyDescent="0.25">
      <c r="A9" s="18" t="s">
        <v>11</v>
      </c>
      <c r="B9" s="19">
        <f>SUM(B10:B10)</f>
        <v>9.7427220000000005</v>
      </c>
      <c r="C9" s="19">
        <f>SUM(C10:C10)</f>
        <v>0</v>
      </c>
      <c r="D9" s="19">
        <f>SUM(D10:D10)</f>
        <v>6.82</v>
      </c>
      <c r="E9" s="20">
        <f t="shared" si="0"/>
        <v>-2.9227220000000003</v>
      </c>
      <c r="F9" s="9">
        <f t="shared" si="1"/>
        <v>-0.29999029018789619</v>
      </c>
    </row>
    <row r="10" spans="1:6" ht="13.8" thickBot="1" x14ac:dyDescent="0.3">
      <c r="A10" s="21" t="s">
        <v>12</v>
      </c>
      <c r="B10" s="10">
        <v>9.7427220000000005</v>
      </c>
      <c r="C10" s="10">
        <v>0</v>
      </c>
      <c r="D10" s="10">
        <v>6.82</v>
      </c>
      <c r="E10" s="11">
        <f t="shared" si="0"/>
        <v>-2.9227220000000003</v>
      </c>
      <c r="F10" s="12">
        <f t="shared" si="1"/>
        <v>-0.29999029018789619</v>
      </c>
    </row>
    <row r="11" spans="1:6" ht="13.2" x14ac:dyDescent="0.25">
      <c r="A11" s="22"/>
      <c r="B11" s="22"/>
      <c r="C11" s="22"/>
      <c r="D11" s="22"/>
      <c r="E11" s="22"/>
      <c r="F11" s="22"/>
    </row>
    <row r="12" spans="1:6" ht="15" customHeight="1" x14ac:dyDescent="0.25">
      <c r="A12" s="22"/>
      <c r="B12" s="22"/>
      <c r="C12" s="22"/>
      <c r="D12" s="22"/>
      <c r="E12" s="22"/>
      <c r="F12" s="22"/>
    </row>
    <row r="13" spans="1:6" ht="13.2" x14ac:dyDescent="0.25">
      <c r="A13" s="22"/>
      <c r="B13" s="22"/>
      <c r="C13" s="22"/>
      <c r="D13" s="22"/>
      <c r="E13" s="22"/>
      <c r="F13" s="22"/>
    </row>
    <row r="14" spans="1:6" ht="13.2" x14ac:dyDescent="0.25"/>
    <row r="16" spans="1:6" ht="20.2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9">
    <mergeCell ref="A12:F12"/>
    <mergeCell ref="A13:F13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9:D9 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IOS Funding</vt:lpstr>
      <vt:lpstr>'IOS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2018-02-28T12:06:40Z</dcterms:modified>
</cp:coreProperties>
</file>