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DEB Funding" sheetId="1" r:id="rId1"/>
  </sheets>
  <definedNames>
    <definedName name="_xlnm.Print_Area" localSheetId="0">'DEB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/>
  <c r="F7" i="1" s="1"/>
  <c r="E6" i="1"/>
  <c r="F6" i="1" s="1"/>
  <c r="D6" i="1"/>
  <c r="B6" i="1"/>
  <c r="E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<sst xmlns="http://schemas.openxmlformats.org/spreadsheetml/2006/main" count="13" uniqueCount="13">
  <si>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</si>
  <si>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</si>
  <si>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</si>
  <si>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FY 2017
Actual</t>
  </si>
  <si>
    <t>FY 2019
Request</t>
  </si>
  <si>
    <t>Change over
FY 2017 Actual</t>
  </si>
  <si>
    <t>FY 2018
(TBD)</t>
  </si>
  <si>
    <t>Total</t>
  </si>
  <si>
    <t>CAREER</t>
  </si>
  <si>
    <t>Research</t>
  </si>
  <si>
    <t>Education</t>
  </si>
  <si>
    <t>Infrastructure</t>
  </si>
  <si>
    <t>Environmental Biology (DEB)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</si>
</sst>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28.6640625" style="1" customWidth="1"/>
    <col min="2" max="6" width="9.6640625" style="1" customWidth="1"/>
    <col min="7" max="16384" width="8.88671875" style="1"/>
  </cols>
  <sheetData>
    <row r="1" spans="1:6" s="10" customFormat="1" ht="15" customHeight="1" x14ac:dyDescent="0.3">
      <c r="A1" s="23" t="s">
        <v>12</v>
      </c>
      <c r="B1" s="23"/>
      <c r="C1" s="23"/>
      <c r="D1" s="23"/>
      <c r="E1" s="23"/>
      <c r="F1" s="23"/>
    </row>
    <row r="2" spans="1:6" ht="13.5" customHeight="1" thickBot="1" x14ac:dyDescent="0.3">
      <c r="A2" s="24" t="s">
        <v>0</v>
      </c>
      <c r="B2" s="24"/>
      <c r="C2" s="24"/>
      <c r="D2" s="24"/>
      <c r="E2" s="24"/>
      <c r="F2" s="24"/>
    </row>
    <row r="3" spans="1:6" ht="27" customHeight="1" x14ac:dyDescent="0.25">
      <c r="A3" s="2"/>
      <c r="B3" s="25" t="s">
        <v>3</v>
      </c>
      <c r="C3" s="25" t="s">
        <v>6</v>
      </c>
      <c r="D3" s="25" t="s">
        <v>4</v>
      </c>
      <c r="E3" s="27" t="s">
        <v>5</v>
      </c>
      <c r="F3" s="28"/>
    </row>
    <row r="4" spans="1:6" ht="15" customHeight="1" x14ac:dyDescent="0.25">
      <c r="A4" s="3"/>
      <c r="B4" s="26"/>
      <c r="C4" s="26"/>
      <c r="D4" s="26"/>
      <c r="E4" s="8" t="s">
        <v>1</v>
      </c>
      <c r="F4" s="8" t="s">
        <v>2</v>
      </c>
    </row>
    <row r="5" spans="1:6" ht="15" customHeight="1" x14ac:dyDescent="0.25">
      <c r="A5" s="11" t="s">
        <v>7</v>
      </c>
      <c r="B5" s="12">
        <v>145.421404</v>
      </c>
      <c r="C5" s="12">
        <v>0</v>
      </c>
      <c r="D5" s="12">
        <v>146.16</v>
      </c>
      <c r="E5" s="13">
        <f>D5-B5</f>
        <v>0.73859600000000114</v>
      </c>
      <c r="F5" s="14">
        <f>IF(B5=0,"N/A",E5/B5)</f>
        <v>5.079004738532171E-3</v>
      </c>
    </row>
    <row r="6" spans="1:6" ht="15" customHeight="1" x14ac:dyDescent="0.25">
      <c r="A6" s="15" t="s">
        <v>9</v>
      </c>
      <c r="B6" s="16">
        <f>B5-B8-B9</f>
        <v>142.669004</v>
      </c>
      <c r="C6" s="16">
        <v>0</v>
      </c>
      <c r="D6" s="16">
        <f>D5-D8-D9</f>
        <v>144.13999999999999</v>
      </c>
      <c r="E6" s="17">
        <f>D6-B6</f>
        <v>1.4709959999999853</v>
      </c>
      <c r="F6" s="9">
        <f>IF(B6=0,"N/A",E6/B6)</f>
        <v>1.0310550706585049E-2</v>
      </c>
    </row>
    <row r="7" spans="1:6" ht="15" customHeight="1" x14ac:dyDescent="0.25">
      <c r="A7" s="4" t="s">
        <v>8</v>
      </c>
      <c r="B7" s="6">
        <v>4.9224860000000001</v>
      </c>
      <c r="C7" s="6">
        <v>0</v>
      </c>
      <c r="D7" s="6">
        <v>3.86</v>
      </c>
      <c r="E7" s="7">
        <f>D7-B7</f>
        <v>-1.0624860000000003</v>
      </c>
      <c r="F7" s="5">
        <f>IF(B7=0,"N/A",E7/B7)</f>
        <v>-0.21584337670030962</v>
      </c>
    </row>
    <row r="8" spans="1:6" ht="15" customHeight="1" x14ac:dyDescent="0.25">
      <c r="A8" s="15" t="s">
        <v>10</v>
      </c>
      <c r="B8" s="16">
        <v>2.5872989999999998</v>
      </c>
      <c r="C8" s="16">
        <v>0</v>
      </c>
      <c r="D8" s="16">
        <v>2.02</v>
      </c>
      <c r="E8" s="17">
        <f>D8-B8</f>
        <v>-0.56729899999999978</v>
      </c>
      <c r="F8" s="9">
        <f t="shared" ref="F8" si="0">IF(B8=0,"N/A",E8/B8)</f>
        <v>-0.21926302294400446</v>
      </c>
    </row>
    <row r="9" spans="1:6" ht="13.8" thickBot="1" x14ac:dyDescent="0.3">
      <c r="A9" s="18" t="s">
        <v>11</v>
      </c>
      <c r="B9" s="19">
        <v>0.165101</v>
      </c>
      <c r="C9" s="19">
        <v>0</v>
      </c>
      <c r="D9" s="19">
        <v>0</v>
      </c>
      <c r="E9" s="20">
        <f>D9-B9</f>
        <v>-0.165101</v>
      </c>
      <c r="F9" s="21">
        <f>IF(B9=0,"N/A",E9/B9)</f>
        <v>-1</v>
      </c>
    </row>
    <row r="10" spans="1:6" ht="13.2" x14ac:dyDescent="0.25">
      <c r="A10" s="22"/>
      <c r="B10" s="22"/>
      <c r="C10" s="22"/>
      <c r="D10" s="22"/>
      <c r="E10" s="22"/>
      <c r="F10" s="22"/>
    </row>
    <row r="11" spans="1:6" ht="13.2" x14ac:dyDescent="0.25">
      <c r="A11" s="22"/>
      <c r="B11" s="22"/>
      <c r="C11" s="22"/>
      <c r="D11" s="22"/>
      <c r="E11" s="22"/>
      <c r="F11" s="22"/>
    </row>
    <row r="12" spans="1:6" ht="15" customHeight="1" x14ac:dyDescent="0.25">
      <c r="A12" s="22"/>
      <c r="B12" s="22"/>
      <c r="C12" s="22"/>
      <c r="D12" s="22"/>
      <c r="E12" s="22"/>
      <c r="F12" s="22"/>
    </row>
    <row r="13" spans="1:6" ht="13.2" x14ac:dyDescent="0.25"/>
    <row r="14" spans="1:6" ht="13.2" x14ac:dyDescent="0.25"/>
    <row r="16" spans="1:6" ht="20.2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9">
    <mergeCell ref="A12:F12"/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 Funding</vt:lpstr>
      <vt:lpstr>'DEB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2018-02-28T12:07:00Z</dcterms:modified>
</cp:coreProperties>
</file>