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EF Funding" sheetId="1" r:id="rId1"/>
  </sheets>
  <definedNames>
    <definedName name="_xlnm.Print_Area" localSheetId="0">'EF Funding'!$A$1:$F$11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s="1"/>
  <c r="E10" i="1"/>
  <c r="F10" i="1" s="1"/>
  <c r="B10" i="1"/>
  <c r="E9" i="1"/>
  <c r="F9" i="1" s="1"/>
  <c r="F7" i="1"/>
  <c r="E7" i="1"/>
  <c r="D6" i="1"/>
  <c r="E6" i="1" s="1"/>
  <c r="F6" i="1" s="1"/>
  <c r="B6" i="1"/>
  <c r="E5" i="1"/>
  <c r="F5" i="1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<sst xmlns="http://schemas.openxmlformats.org/spreadsheetml/2006/main" count="16" uniqueCount="16">
  <si>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</si>
  <si>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</si>
  <si>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</si>
  <si>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FY 2017
Actual</t>
  </si>
  <si>
    <t>FY 2019
Request</t>
  </si>
  <si>
    <t>Change over
FY 2017 Actual</t>
  </si>
  <si>
    <t>FY 2018
(TBD)</t>
  </si>
  <si>
    <t>Total</t>
  </si>
  <si>
    <t>CAREER</t>
  </si>
  <si>
    <t>Research</t>
  </si>
  <si>
    <t>Education</t>
  </si>
  <si>
    <t>Infrastructure</t>
  </si>
  <si>
    <t>NEON</t>
  </si>
  <si>
    <t>Big Idea: Understanding the Rules of Life</t>
  </si>
  <si>
    <t>N/A</t>
  </si>
  <si>
    <t>Emerging Frontiers (EF)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</si>
</sst>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[$$-409]* #,##0_);_([$$-409]* \(#,##0\);_([$$-409]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4" fillId="0" borderId="0"/>
    <xf numFmtId="167" fontId="4" fillId="0" borderId="0"/>
    <xf numFmtId="167" fontId="1" fillId="0" borderId="0"/>
    <xf numFmtId="167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3" xfId="0" applyFont="1" applyBorder="1" applyAlignment="1" applyProtection="1">
      <alignment horizontal="right"/>
    </xf>
    <xf numFmtId="0" fontId="5" fillId="0" borderId="0" xfId="0" applyFont="1" applyAlignment="1" applyProtection="1">
      <alignment vertical="center"/>
      <protection locked="0"/>
    </xf>
    <xf numFmtId="0" fontId="5" fillId="0" borderId="4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6" fontId="4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166" fontId="4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right"/>
    </xf>
    <xf numFmtId="165" fontId="4" fillId="0" borderId="1" xfId="0" applyNumberFormat="1" applyFont="1" applyBorder="1" applyAlignment="1" applyProtection="1">
      <alignment horizontal="right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</cellXfs>
  <cellStyles count="7">
    <cellStyle name="Comma 2" xfId="5"/>
    <cellStyle name="Normal" xfId="0" builtinId="0"/>
    <cellStyle name="Normal 2" xfId="3"/>
    <cellStyle name="Normal 2 2" xfId="2"/>
    <cellStyle name="Normal 3" xfId="1"/>
    <cellStyle name="Normal 62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sqref="A1:F1"/>
    </sheetView>
  </sheetViews>
  <sheetFormatPr defaultColWidth="8.88671875" defaultRowHeight="13.5" customHeight="1" x14ac:dyDescent="0.25"/>
  <cols>
    <col min="1" max="1" width="37.33203125" style="1" customWidth="1"/>
    <col min="2" max="6" width="9.6640625" style="1" customWidth="1"/>
    <col min="7" max="16384" width="8.88671875" style="1"/>
  </cols>
  <sheetData>
    <row r="1" spans="1:6" s="6" customFormat="1" ht="15" customHeight="1" x14ac:dyDescent="0.3">
      <c r="A1" s="23" t="s">
        <v>15</v>
      </c>
      <c r="B1" s="23"/>
      <c r="C1" s="23"/>
      <c r="D1" s="23"/>
      <c r="E1" s="23"/>
      <c r="F1" s="23"/>
    </row>
    <row r="2" spans="1:6" ht="13.5" customHeight="1" thickBot="1" x14ac:dyDescent="0.3">
      <c r="A2" s="24" t="s">
        <v>0</v>
      </c>
      <c r="B2" s="24"/>
      <c r="C2" s="24"/>
      <c r="D2" s="24"/>
      <c r="E2" s="24"/>
      <c r="F2" s="24"/>
    </row>
    <row r="3" spans="1:6" ht="27" customHeight="1" x14ac:dyDescent="0.25">
      <c r="A3" s="2"/>
      <c r="B3" s="25" t="s">
        <v>3</v>
      </c>
      <c r="C3" s="25" t="s">
        <v>6</v>
      </c>
      <c r="D3" s="25" t="s">
        <v>4</v>
      </c>
      <c r="E3" s="27" t="s">
        <v>5</v>
      </c>
      <c r="F3" s="28"/>
    </row>
    <row r="4" spans="1:6" ht="15" customHeight="1" x14ac:dyDescent="0.25">
      <c r="A4" s="3"/>
      <c r="B4" s="26"/>
      <c r="C4" s="26"/>
      <c r="D4" s="26"/>
      <c r="E4" s="5" t="s">
        <v>1</v>
      </c>
      <c r="F4" s="5" t="s">
        <v>2</v>
      </c>
    </row>
    <row r="5" spans="1:6" ht="15" customHeight="1" x14ac:dyDescent="0.25">
      <c r="A5" s="7" t="s">
        <v>7</v>
      </c>
      <c r="B5" s="10">
        <v>113.79805399999999</v>
      </c>
      <c r="C5" s="10">
        <v>0</v>
      </c>
      <c r="D5" s="10">
        <v>94.2</v>
      </c>
      <c r="E5" s="11">
        <f t="shared" ref="E5:E11" si="0">D5-B5</f>
        <v>-19.598053999999991</v>
      </c>
      <c r="F5" s="12">
        <f t="shared" ref="F5:F11" si="1">IF(B5=0,"N/A",E5/B5)</f>
        <v>-0.17221783071967112</v>
      </c>
    </row>
    <row r="6" spans="1:6" ht="15" customHeight="1" x14ac:dyDescent="0.25">
      <c r="A6" s="8" t="s">
        <v>9</v>
      </c>
      <c r="B6" s="13">
        <f t="shared" ref="B6" si="2">B5-B9-B10</f>
        <v>61.416881999999987</v>
      </c>
      <c r="C6" s="13">
        <v>0</v>
      </c>
      <c r="D6" s="13">
        <f>D5-D9-D10</f>
        <v>93.95</v>
      </c>
      <c r="E6" s="14">
        <f t="shared" si="0"/>
        <v>32.533118000000016</v>
      </c>
      <c r="F6" s="15">
        <f t="shared" si="1"/>
        <v>0.5297096977342487</v>
      </c>
    </row>
    <row r="7" spans="1:6" ht="15" customHeight="1" x14ac:dyDescent="0.25">
      <c r="A7" s="4" t="s">
        <v>8</v>
      </c>
      <c r="B7" s="16">
        <v>0</v>
      </c>
      <c r="C7" s="16">
        <v>0</v>
      </c>
      <c r="D7" s="16">
        <v>1.76</v>
      </c>
      <c r="E7" s="17">
        <f t="shared" si="0"/>
        <v>1.76</v>
      </c>
      <c r="F7" s="18" t="str">
        <f t="shared" si="1"/>
        <v>N/A</v>
      </c>
    </row>
    <row r="8" spans="1:6" ht="15" customHeight="1" x14ac:dyDescent="0.25">
      <c r="A8" s="4" t="s">
        <v>13</v>
      </c>
      <c r="B8" s="16">
        <v>0</v>
      </c>
      <c r="C8" s="16">
        <v>0</v>
      </c>
      <c r="D8" s="16">
        <v>30</v>
      </c>
      <c r="E8" s="17">
        <v>1.76</v>
      </c>
      <c r="F8" s="18" t="s">
        <v>14</v>
      </c>
    </row>
    <row r="9" spans="1:6" ht="13.2" x14ac:dyDescent="0.25">
      <c r="A9" s="8" t="s">
        <v>10</v>
      </c>
      <c r="B9" s="13">
        <v>2.1206520000000002</v>
      </c>
      <c r="C9" s="13">
        <v>0</v>
      </c>
      <c r="D9" s="13">
        <v>0.25</v>
      </c>
      <c r="E9" s="14">
        <f t="shared" si="0"/>
        <v>-1.8706520000000002</v>
      </c>
      <c r="F9" s="15">
        <f t="shared" si="1"/>
        <v>-0.88211172790255077</v>
      </c>
    </row>
    <row r="10" spans="1:6" ht="13.2" x14ac:dyDescent="0.25">
      <c r="A10" s="8" t="s">
        <v>11</v>
      </c>
      <c r="B10" s="13">
        <f>SUM(B11:B11)</f>
        <v>50.26052</v>
      </c>
      <c r="C10" s="13">
        <v>0</v>
      </c>
      <c r="D10" s="13">
        <v>0</v>
      </c>
      <c r="E10" s="14">
        <f t="shared" si="0"/>
        <v>-50.26052</v>
      </c>
      <c r="F10" s="15">
        <f t="shared" si="1"/>
        <v>-1</v>
      </c>
    </row>
    <row r="11" spans="1:6" ht="13.8" thickBot="1" x14ac:dyDescent="0.3">
      <c r="A11" s="9" t="s">
        <v>12</v>
      </c>
      <c r="B11" s="19">
        <v>50.26052</v>
      </c>
      <c r="C11" s="19">
        <v>0</v>
      </c>
      <c r="D11" s="19">
        <v>0</v>
      </c>
      <c r="E11" s="20">
        <f t="shared" si="0"/>
        <v>-50.26052</v>
      </c>
      <c r="F11" s="21">
        <f t="shared" si="1"/>
        <v>-1</v>
      </c>
    </row>
    <row r="12" spans="1:6" ht="15" customHeight="1" x14ac:dyDescent="0.25">
      <c r="A12" s="22"/>
      <c r="B12" s="22"/>
      <c r="C12" s="22"/>
      <c r="D12" s="22"/>
      <c r="E12" s="22"/>
      <c r="F12" s="22"/>
    </row>
    <row r="13" spans="1:6" ht="15" customHeight="1" x14ac:dyDescent="0.25">
      <c r="A13" s="22"/>
      <c r="B13" s="22"/>
      <c r="C13" s="22"/>
      <c r="D13" s="22"/>
      <c r="E13" s="22"/>
      <c r="F13" s="22"/>
    </row>
    <row r="14" spans="1:6" ht="13.2" x14ac:dyDescent="0.25">
      <c r="A14" s="22"/>
      <c r="B14" s="22"/>
      <c r="C14" s="22"/>
      <c r="D14" s="22"/>
      <c r="E14" s="22"/>
      <c r="F14" s="22"/>
    </row>
    <row r="16" spans="1:6" ht="15" customHeight="1" x14ac:dyDescent="0.25"/>
    <row r="17" ht="13.2" x14ac:dyDescent="0.25"/>
    <row r="18" ht="13.2" x14ac:dyDescent="0.25"/>
    <row r="22" ht="12" customHeight="1" x14ac:dyDescent="0.25"/>
    <row r="27" ht="12.75" customHeight="1" x14ac:dyDescent="0.25"/>
  </sheetData>
  <mergeCells count="9">
    <mergeCell ref="A12:F12"/>
    <mergeCell ref="A13:F13"/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10 B6 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 Funding</vt:lpstr>
      <vt:lpstr>'EF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2018-02-28T12:07:53Z</dcterms:modified>
</cp:coreProperties>
</file>