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ENG Cente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E7" i="1"/>
  <c r="F7" i="1" s="1"/>
  <c r="E6" i="1"/>
  <c r="F6" i="1" s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<sst xmlns="http://schemas.openxmlformats.org/spreadsheetml/2006/main" count="14" uniqueCount="14">
  <si>
    <t>ENG Funding for Centers Programs</t>
  </si>
  <si>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</si>
  <si>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</si>
  <si>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</si>
  <si>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</si>
  <si>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</si>
  <si>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</si>
  <si>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</si>
  <si>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Total</t>
  </si>
  <si>
    <t>Engineering Research Centers (EEC)</t>
  </si>
  <si>
    <t>STC: Emergent Behaviors for Integrated
   Cellular Systems (CBET)</t>
  </si>
  <si>
    <t>STC: Engineering Mechano-Biology (CMMI)</t>
  </si>
  <si>
    <t>STC: Energy Efficient Electronics Science
   (ECCS)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</si>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</sst>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0" xfId="0" applyFont="1" applyBorder="1" applyAlignment="1" applyProtection="1">
      <alignment wrapText="1"/>
      <protection locked="0"/>
    </xf>
    <xf numFmtId="166" fontId="2" fillId="0" borderId="0" xfId="0" applyNumberFormat="1" applyFont="1" applyBorder="1" applyAlignment="1" applyProtection="1">
      <alignment horizontal="right" vertical="top"/>
      <protection locked="0"/>
    </xf>
    <xf numFmtId="166" fontId="2" fillId="0" borderId="0" xfId="0" applyNumberFormat="1" applyFont="1" applyBorder="1" applyAlignment="1" applyProtection="1">
      <alignment horizontal="right" vertical="top"/>
    </xf>
    <xf numFmtId="165" fontId="2" fillId="0" borderId="0" xfId="0" applyNumberFormat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wrapText="1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37.42578125" style="2" customWidth="1"/>
    <col min="2" max="6" width="8.85546875" style="2" customWidth="1"/>
    <col min="7" max="16384" width="8.85546875" style="2"/>
  </cols>
  <sheetData>
    <row r="1" spans="1:6" s="1" customFormat="1" x14ac:dyDescent="0.25">
      <c r="A1" s="25" t="s">
        <v>0</v>
      </c>
      <c r="B1" s="25"/>
      <c r="C1" s="25"/>
      <c r="D1" s="25"/>
      <c r="E1" s="25"/>
      <c r="F1" s="25"/>
    </row>
    <row r="2" spans="1:6" ht="13.5" thickBot="1" x14ac:dyDescent="0.25">
      <c r="A2" s="26" t="s">
        <v>1</v>
      </c>
      <c r="B2" s="26"/>
      <c r="C2" s="26"/>
      <c r="D2" s="26"/>
      <c r="E2" s="26"/>
      <c r="F2" s="26"/>
    </row>
    <row r="3" spans="1:6" ht="28.5" customHeight="1" x14ac:dyDescent="0.2">
      <c r="A3" s="3"/>
      <c r="B3" s="27" t="s">
        <v>2</v>
      </c>
      <c r="C3" s="27" t="s">
        <v>3</v>
      </c>
      <c r="D3" s="27" t="s">
        <v>4</v>
      </c>
      <c r="E3" s="29" t="s">
        <v>5</v>
      </c>
      <c r="F3" s="30"/>
    </row>
    <row r="4" spans="1:6" x14ac:dyDescent="0.2">
      <c r="A4" s="4"/>
      <c r="B4" s="28"/>
      <c r="C4" s="28"/>
      <c r="D4" s="28"/>
      <c r="E4" s="5" t="s">
        <v>6</v>
      </c>
      <c r="F4" s="5" t="s">
        <v>7</v>
      </c>
    </row>
    <row r="5" spans="1:6" x14ac:dyDescent="0.2">
      <c r="A5" s="6" t="s">
        <v>8</v>
      </c>
      <c r="B5" s="7">
        <f>SUM(B6:B9)</f>
        <v>72.359453999999999</v>
      </c>
      <c r="C5" s="7">
        <f>SUM(C6:C9)</f>
        <v>0</v>
      </c>
      <c r="D5" s="7">
        <f>SUM(D6:D9)</f>
        <v>68.400000000000006</v>
      </c>
      <c r="E5" s="8">
        <f>D5-B5</f>
        <v>-3.9594539999999938</v>
      </c>
      <c r="F5" s="9">
        <f>IF(B5=0,"N/A",E5/B5)</f>
        <v>-5.4719235443650441E-2</v>
      </c>
    </row>
    <row r="6" spans="1:6" x14ac:dyDescent="0.2">
      <c r="A6" s="2" t="s">
        <v>9</v>
      </c>
      <c r="B6" s="10">
        <v>57.487572999999998</v>
      </c>
      <c r="C6" s="10">
        <v>0</v>
      </c>
      <c r="D6" s="10">
        <v>56</v>
      </c>
      <c r="E6" s="11">
        <f t="shared" ref="E6:E9" si="0">D6-B6</f>
        <v>-1.4875729999999976</v>
      </c>
      <c r="F6" s="12">
        <f t="shared" ref="F6:F9" si="1">IF(B6=0,"N/A",E6/B6)</f>
        <v>-2.5876427241066476E-2</v>
      </c>
    </row>
    <row r="7" spans="1:6" ht="25.5" x14ac:dyDescent="0.2">
      <c r="A7" s="13" t="s">
        <v>10</v>
      </c>
      <c r="B7" s="14">
        <v>5</v>
      </c>
      <c r="C7" s="14">
        <v>0</v>
      </c>
      <c r="D7" s="14">
        <v>3.7</v>
      </c>
      <c r="E7" s="15">
        <f t="shared" si="0"/>
        <v>-1.2999999999999998</v>
      </c>
      <c r="F7" s="16">
        <f t="shared" si="1"/>
        <v>-0.25999999999999995</v>
      </c>
    </row>
    <row r="8" spans="1:6" s="18" customFormat="1" ht="17.25" customHeight="1" x14ac:dyDescent="0.25">
      <c r="A8" s="17" t="s">
        <v>11</v>
      </c>
      <c r="B8" s="14">
        <v>4.8718810000000001</v>
      </c>
      <c r="C8" s="14">
        <v>0</v>
      </c>
      <c r="D8" s="14">
        <v>5</v>
      </c>
      <c r="E8" s="15">
        <f t="shared" si="0"/>
        <v>0.12811899999999987</v>
      </c>
      <c r="F8" s="16">
        <f t="shared" si="1"/>
        <v>2.629764561162308E-2</v>
      </c>
    </row>
    <row r="9" spans="1:6" ht="26.25" thickBot="1" x14ac:dyDescent="0.25">
      <c r="A9" s="19" t="s">
        <v>12</v>
      </c>
      <c r="B9" s="20">
        <v>5</v>
      </c>
      <c r="C9" s="20">
        <v>0</v>
      </c>
      <c r="D9" s="20">
        <v>3.7</v>
      </c>
      <c r="E9" s="21">
        <f t="shared" si="0"/>
        <v>-1.2999999999999998</v>
      </c>
      <c r="F9" s="22">
        <f t="shared" si="1"/>
        <v>-0.25999999999999995</v>
      </c>
    </row>
    <row r="10" spans="1:6" x14ac:dyDescent="0.2">
      <c r="A10" s="23" t="s">
        <v>13</v>
      </c>
      <c r="B10" s="23"/>
      <c r="C10" s="23"/>
      <c r="D10" s="23"/>
      <c r="E10" s="23"/>
      <c r="F10" s="23"/>
    </row>
    <row r="11" spans="1:6" x14ac:dyDescent="0.2">
      <c r="A11" s="24"/>
      <c r="B11" s="24"/>
      <c r="C11" s="24"/>
      <c r="D11" s="24"/>
      <c r="E11" s="24"/>
      <c r="F11" s="24"/>
    </row>
    <row r="12" spans="1:6" x14ac:dyDescent="0.2">
      <c r="A12" s="24"/>
      <c r="B12" s="24"/>
      <c r="C12" s="24"/>
      <c r="D12" s="24"/>
      <c r="E12" s="24"/>
      <c r="F12" s="24"/>
    </row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Centers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2018-02-27T19:24:19Z</dcterms:created>
  <dcterms:modified xsi:type="dcterms:W3CDTF">2018-02-27T19:36:00Z</dcterms:modified>
</cp:coreProperties>
</file>