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-156" windowWidth="13032" windowHeight="5292" tabRatio="1000"/>
  </bookViews>
  <sheets>
    <sheet name="ICER Funding" sheetId="14" r:id="rId1"/>
  </sheets>
  <definedNames>
    <definedName name="_xlnm.Print_Area" localSheetId="0">'ICER Funding'!$A$1:$F$10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4" l="1"/>
  <c r="F10" i="14" s="1"/>
  <c r="D9" i="14"/>
  <c r="E9" i="14" s="1"/>
  <c r="C9" i="14"/>
  <c r="B9" i="14"/>
  <c r="E8" i="14"/>
  <c r="F8" i="14" s="1"/>
  <c r="F7" i="14"/>
  <c r="E7" i="14"/>
  <c r="D6" i="14"/>
  <c r="E6" i="14" s="1"/>
  <c r="F6" i="14" s="1"/>
  <c r="B6" i="14"/>
  <c r="E5" i="14"/>
  <c r="F5" i="14" s="1"/>
  <c r="F9" i="14" l="1"/>
</calcChain>
</file>

<file path=xl/sharedStrings.xml><?xml version="1.0" encoding="utf-8"?>
<sst xmlns="http://schemas.openxmlformats.org/spreadsheetml/2006/main" count="14" uniqueCount="14">
  <si>
    <t>(Dollars in Millions)</t>
  </si>
  <si>
    <t>Amount</t>
  </si>
  <si>
    <t>Percent</t>
  </si>
  <si>
    <t>Research</t>
  </si>
  <si>
    <t>Education</t>
  </si>
  <si>
    <t>Infrastructure</t>
  </si>
  <si>
    <t>Total</t>
  </si>
  <si>
    <t>FY 2017
Actual</t>
  </si>
  <si>
    <t>FY 2019
Request</t>
  </si>
  <si>
    <t>FY 2018
(TBD)</t>
  </si>
  <si>
    <t>Change over
FY 2017 Actual</t>
  </si>
  <si>
    <t>ICER Funding</t>
  </si>
  <si>
    <t>National Nanotechnology Coordinated 
   Infrastructure (NNCI)</t>
  </si>
  <si>
    <t>Big Idea: Navigating the New Arctic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</si>
</sst>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4" fillId="0" borderId="0"/>
    <xf numFmtId="0" fontId="4" fillId="0" borderId="5" applyNumberFormat="0" applyBorder="0" applyProtection="0">
      <alignment horizontal="left" wrapText="1"/>
    </xf>
    <xf numFmtId="0" fontId="4" fillId="0" borderId="5" applyNumberFormat="0" applyBorder="0" applyProtection="0">
      <alignment horizontal="right" wrapText="1"/>
    </xf>
    <xf numFmtId="0" fontId="5" fillId="0" borderId="0"/>
    <xf numFmtId="0" fontId="5" fillId="0" borderId="0" applyNumberFormat="0" applyFont="0" applyBorder="0" applyProtection="0">
      <alignment horizontal="left" wrapText="1"/>
    </xf>
    <xf numFmtId="0" fontId="5" fillId="0" borderId="0" applyNumberFormat="0" applyFont="0" applyBorder="0" applyProtection="0">
      <alignment horizontal="right" wrapText="1"/>
    </xf>
  </cellStyleXfs>
  <cellXfs count="3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alignment vertical="top" wrapTex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7">
    <cellStyle name="EISTitleL" xfId="2"/>
    <cellStyle name="EISTitleL 2" xfId="5"/>
    <cellStyle name="EISTitleR" xfId="3"/>
    <cellStyle name="EISTitleR 2" xfId="6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zoomScaleNormal="100" workbookViewId="0">
      <selection sqref="A1:F1"/>
    </sheetView>
  </sheetViews>
  <sheetFormatPr defaultColWidth="8.88671875" defaultRowHeight="13.5" customHeight="1" x14ac:dyDescent="0.25"/>
  <cols>
    <col min="1" max="1" width="33.88671875" style="2" bestFit="1" customWidth="1"/>
    <col min="2" max="6" width="9.6640625" style="2" customWidth="1"/>
    <col min="7" max="16384" width="8.88671875" style="2"/>
  </cols>
  <sheetData>
    <row r="1" spans="1:6" s="1" customFormat="1" ht="13.5" customHeight="1" x14ac:dyDescent="0.3">
      <c r="A1" s="24" t="s">
        <v>11</v>
      </c>
      <c r="B1" s="24"/>
      <c r="C1" s="24"/>
      <c r="D1" s="24"/>
      <c r="E1" s="24"/>
      <c r="F1" s="24"/>
    </row>
    <row r="2" spans="1:6" ht="13.5" customHeight="1" thickBot="1" x14ac:dyDescent="0.3">
      <c r="A2" s="25" t="s">
        <v>0</v>
      </c>
      <c r="B2" s="25"/>
      <c r="C2" s="25"/>
      <c r="D2" s="25"/>
      <c r="E2" s="25"/>
      <c r="F2" s="25"/>
    </row>
    <row r="3" spans="1:6" ht="25.5" customHeight="1" x14ac:dyDescent="0.25">
      <c r="A3" s="3"/>
      <c r="B3" s="26" t="s">
        <v>7</v>
      </c>
      <c r="C3" s="26" t="s">
        <v>9</v>
      </c>
      <c r="D3" s="26" t="s">
        <v>8</v>
      </c>
      <c r="E3" s="28" t="s">
        <v>10</v>
      </c>
      <c r="F3" s="29"/>
    </row>
    <row r="4" spans="1:6" ht="13.5" customHeight="1" x14ac:dyDescent="0.25">
      <c r="A4" s="4"/>
      <c r="B4" s="27"/>
      <c r="C4" s="27"/>
      <c r="D4" s="27"/>
      <c r="E4" s="5" t="s">
        <v>1</v>
      </c>
      <c r="F4" s="5" t="s">
        <v>2</v>
      </c>
    </row>
    <row r="5" spans="1:6" ht="13.5" customHeight="1" x14ac:dyDescent="0.25">
      <c r="A5" s="6" t="s">
        <v>6</v>
      </c>
      <c r="B5" s="7">
        <v>76.381812999999994</v>
      </c>
      <c r="C5" s="7">
        <v>0</v>
      </c>
      <c r="D5" s="7">
        <v>104.95</v>
      </c>
      <c r="E5" s="8">
        <f>D5-B5</f>
        <v>28.568187000000009</v>
      </c>
      <c r="F5" s="9">
        <f>IF(B5=0,"N/A",E5/B5)</f>
        <v>0.37401818414548516</v>
      </c>
    </row>
    <row r="6" spans="1:6" ht="13.5" customHeight="1" x14ac:dyDescent="0.25">
      <c r="A6" s="10" t="s">
        <v>3</v>
      </c>
      <c r="B6" s="11">
        <f>B5-B8-B9</f>
        <v>61.546101999999998</v>
      </c>
      <c r="C6" s="11">
        <v>0</v>
      </c>
      <c r="D6" s="11">
        <f>D5-D8-D9</f>
        <v>98.95</v>
      </c>
      <c r="E6" s="12">
        <f>D6-B6</f>
        <v>37.403898000000005</v>
      </c>
      <c r="F6" s="13">
        <f>IF(B6=0,"N/A",E6/B6)</f>
        <v>0.60773788728325973</v>
      </c>
    </row>
    <row r="7" spans="1:6" ht="13.5" customHeight="1" x14ac:dyDescent="0.25">
      <c r="A7" s="19" t="s">
        <v>13</v>
      </c>
      <c r="B7" s="20">
        <v>0</v>
      </c>
      <c r="C7" s="20">
        <v>0</v>
      </c>
      <c r="D7" s="20">
        <v>30</v>
      </c>
      <c r="E7" s="21">
        <f>D7-B7</f>
        <v>30</v>
      </c>
      <c r="F7" s="22" t="str">
        <f>IF(B7=0,"N/A",E7/B7)</f>
        <v>N/A</v>
      </c>
    </row>
    <row r="8" spans="1:6" ht="13.5" customHeight="1" x14ac:dyDescent="0.25">
      <c r="A8" s="10" t="s">
        <v>4</v>
      </c>
      <c r="B8" s="11">
        <v>14.535710999999999</v>
      </c>
      <c r="C8" s="11">
        <v>0</v>
      </c>
      <c r="D8" s="11">
        <v>6</v>
      </c>
      <c r="E8" s="12">
        <f t="shared" ref="E8:E10" si="0">D8-B8</f>
        <v>-8.5357109999999992</v>
      </c>
      <c r="F8" s="13">
        <f t="shared" ref="F8:F10" si="1">IF(B8=0,"N/A",E8/B8)</f>
        <v>-0.58722349391784134</v>
      </c>
    </row>
    <row r="9" spans="1:6" ht="13.5" customHeight="1" x14ac:dyDescent="0.25">
      <c r="A9" s="10" t="s">
        <v>5</v>
      </c>
      <c r="B9" s="11">
        <f>SUM(B10:B10)</f>
        <v>0.3</v>
      </c>
      <c r="C9" s="11">
        <f>SUM(C10:C10)</f>
        <v>0</v>
      </c>
      <c r="D9" s="11">
        <f>SUM(D10:D10)</f>
        <v>0</v>
      </c>
      <c r="E9" s="12">
        <f t="shared" si="0"/>
        <v>-0.3</v>
      </c>
      <c r="F9" s="13">
        <f t="shared" si="1"/>
        <v>-1</v>
      </c>
    </row>
    <row r="10" spans="1:6" s="18" customFormat="1" ht="27" thickBot="1" x14ac:dyDescent="0.35">
      <c r="A10" s="14" t="s">
        <v>12</v>
      </c>
      <c r="B10" s="15">
        <v>0.3</v>
      </c>
      <c r="C10" s="15">
        <v>0</v>
      </c>
      <c r="D10" s="15">
        <v>0</v>
      </c>
      <c r="E10" s="16">
        <f t="shared" si="0"/>
        <v>-0.3</v>
      </c>
      <c r="F10" s="17">
        <f t="shared" si="1"/>
        <v>-1</v>
      </c>
    </row>
    <row r="11" spans="1:6" ht="13.5" customHeight="1" x14ac:dyDescent="0.25">
      <c r="A11" s="23"/>
      <c r="B11" s="23"/>
      <c r="C11" s="23"/>
      <c r="D11" s="23"/>
      <c r="E11" s="23"/>
      <c r="F11" s="23"/>
    </row>
    <row r="12" spans="1:6" ht="13.5" customHeight="1" x14ac:dyDescent="0.25">
      <c r="A12" s="23"/>
      <c r="B12" s="23"/>
      <c r="C12" s="23"/>
      <c r="D12" s="23"/>
      <c r="E12" s="23"/>
      <c r="F12" s="23"/>
    </row>
    <row r="13" spans="1:6" ht="13.5" customHeight="1" x14ac:dyDescent="0.25">
      <c r="A13" s="23"/>
      <c r="B13" s="23"/>
      <c r="C13" s="23"/>
      <c r="D13" s="23"/>
      <c r="E13" s="23"/>
      <c r="F13" s="23"/>
    </row>
  </sheetData>
  <sheetProtection formatRows="0" insertRows="0" deleteRows="0"/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9:D9 B6:D6 B8:C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ICER Funding</vt:lpstr>
      <vt:lpstr>'ICER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cp:lastPrinted>2018-02-27T18:28:59Z</cp:lastPrinted>
  <dcterms:created xsi:type="dcterms:W3CDTF">2016-03-11T17:59:57Z</dcterms:created>
  <dcterms:modified xsi:type="dcterms:W3CDTF">2018-02-28T12:16:07Z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