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3040" windowHeight="8796"/>
  </bookViews>
  <sheets>
    <sheet name="MPS Centers" sheetId="1" r:id="rId1"/>
  </sheets>
  <definedNames>
    <definedName name="_xlnm.Print_Area" localSheetId="0">'MPS Centers'!$A$1:$F$29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D5" i="1"/>
  <c r="C5" i="1"/>
  <c r="B5" i="1"/>
  <c r="F5" i="1" s="1"/>
</calcChain>
</file>

<file path=xl/sharedStrings.xml><?xml version="1.0" encoding="utf-8"?>
<sst xmlns="http://schemas.openxmlformats.org/spreadsheetml/2006/main" count="17" uniqueCount="17">
  <si>
    <t>(Dollars in Millions)</t>
  </si>
  <si>
    <t>FY 2017
Actual</t>
  </si>
  <si>
    <t>FY 2018
(TBD)</t>
  </si>
  <si>
    <t>FY 2019
Request</t>
  </si>
  <si>
    <t>Change over
FY 2017 Actual</t>
  </si>
  <si>
    <t>Amount</t>
  </si>
  <si>
    <t>Percent</t>
  </si>
  <si>
    <t>Total</t>
  </si>
  <si>
    <t>MPS Funding for Centers Programs</t>
  </si>
  <si>
    <t>Centers for Analysis &amp; Synthesis (DMS)</t>
  </si>
  <si>
    <t>Centers for Chemical Innovation (CHE)</t>
  </si>
  <si>
    <r>
      <t>Materials Research Science &amp; Engineering Centers (DMR)</t>
    </r>
    <r>
      <rPr>
        <vertAlign val="superscript"/>
        <sz val="10"/>
        <color theme="1"/>
        <rFont val="Arial"/>
        <family val="2"/>
      </rPr>
      <t>1</t>
    </r>
  </si>
  <si>
    <t>Nanoscale Science &amp; Engineering Centers (CHE, DMR)</t>
  </si>
  <si>
    <t>STC: Center for Integrated Quantum Materials (DMR)</t>
  </si>
  <si>
    <t>STC: STC for Real-Time Functional Imaging (DMR)</t>
  </si>
  <si>
    <t>STC: Center for Bright Beams (PHY)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</si>
  <si>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Includes forward funding of $6.13 million in FY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</si>
</sst>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1" fillId="0" borderId="0" xfId="0" applyFont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horizontal="right" vertical="top"/>
      <protection locked="0"/>
    </xf>
    <xf numFmtId="164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166" fontId="2" fillId="0" borderId="0" xfId="0" applyNumberFormat="1" applyFont="1" applyBorder="1" applyAlignment="1" applyProtection="1">
      <alignment horizontal="right" vertical="top"/>
      <protection locked="0"/>
    </xf>
    <xf numFmtId="166" fontId="2" fillId="0" borderId="0" xfId="0" applyNumberFormat="1" applyFont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/>
    </xf>
    <xf numFmtId="0" fontId="2" fillId="0" borderId="1" xfId="0" applyFont="1" applyBorder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workbookViewId="0">
      <selection sqref="A1:F1"/>
    </sheetView>
  </sheetViews>
  <sheetFormatPr defaultColWidth="8.88671875" defaultRowHeight="13.2" x14ac:dyDescent="0.25"/>
  <cols>
    <col min="1" max="1" width="49.88671875" style="2" customWidth="1"/>
    <col min="2" max="4" width="7.77734375" style="2" customWidth="1"/>
    <col min="5" max="5" width="8.88671875" style="2"/>
    <col min="6" max="6" width="8.44140625" style="2" customWidth="1"/>
    <col min="7" max="16384" width="8.88671875" style="2"/>
  </cols>
  <sheetData>
    <row r="1" spans="1:6" s="1" customFormat="1" x14ac:dyDescent="0.3">
      <c r="A1" s="23" t="s">
        <v>8</v>
      </c>
      <c r="B1" s="23"/>
      <c r="C1" s="23"/>
      <c r="D1" s="23"/>
      <c r="E1" s="23"/>
      <c r="F1" s="23"/>
    </row>
    <row r="2" spans="1:6" ht="13.8" thickBot="1" x14ac:dyDescent="0.3">
      <c r="A2" s="24" t="s">
        <v>0</v>
      </c>
      <c r="B2" s="24"/>
      <c r="C2" s="24"/>
      <c r="D2" s="24"/>
      <c r="E2" s="24"/>
      <c r="F2" s="24"/>
    </row>
    <row r="3" spans="1:6" ht="13.2" customHeight="1" x14ac:dyDescent="0.25">
      <c r="A3" s="3"/>
      <c r="B3" s="25" t="s">
        <v>1</v>
      </c>
      <c r="C3" s="25" t="s">
        <v>2</v>
      </c>
      <c r="D3" s="25" t="s">
        <v>3</v>
      </c>
      <c r="E3" s="27" t="s">
        <v>4</v>
      </c>
      <c r="F3" s="28"/>
    </row>
    <row r="4" spans="1:6" x14ac:dyDescent="0.25">
      <c r="A4" s="4"/>
      <c r="B4" s="26"/>
      <c r="C4" s="26"/>
      <c r="D4" s="26"/>
      <c r="E4" s="5" t="s">
        <v>5</v>
      </c>
      <c r="F4" s="5" t="s">
        <v>6</v>
      </c>
    </row>
    <row r="5" spans="1:6" x14ac:dyDescent="0.25">
      <c r="A5" s="6" t="s">
        <v>7</v>
      </c>
      <c r="B5" s="7">
        <f>SUM(B6:B12)</f>
        <v>97.5</v>
      </c>
      <c r="C5" s="7">
        <f>SUM(C6:C12)</f>
        <v>0</v>
      </c>
      <c r="D5" s="7">
        <f>SUM(D6:D12)</f>
        <v>91</v>
      </c>
      <c r="E5" s="8">
        <f>D5-B5</f>
        <v>-6.5</v>
      </c>
      <c r="F5" s="9">
        <f>IF(B5=0,"N/A",E5/B5)</f>
        <v>-6.6666666666666666E-2</v>
      </c>
    </row>
    <row r="6" spans="1:6" x14ac:dyDescent="0.25">
      <c r="A6" s="10" t="s">
        <v>9</v>
      </c>
      <c r="B6" s="11">
        <v>0.2</v>
      </c>
      <c r="C6" s="11">
        <v>0</v>
      </c>
      <c r="D6" s="11">
        <v>0</v>
      </c>
      <c r="E6" s="12">
        <f t="shared" ref="E6:E12" si="0">D6-B6</f>
        <v>-0.2</v>
      </c>
      <c r="F6" s="13">
        <f t="shared" ref="F6:F12" si="1">IF(B6=0,"N/A",E6/B6)</f>
        <v>-1</v>
      </c>
    </row>
    <row r="7" spans="1:6" x14ac:dyDescent="0.25">
      <c r="A7" s="10" t="s">
        <v>10</v>
      </c>
      <c r="B7" s="11">
        <v>20.87</v>
      </c>
      <c r="C7" s="11">
        <v>0</v>
      </c>
      <c r="D7" s="11">
        <v>20</v>
      </c>
      <c r="E7" s="12">
        <f t="shared" si="0"/>
        <v>-0.87000000000000099</v>
      </c>
      <c r="F7" s="13">
        <f t="shared" si="1"/>
        <v>-4.168663152850987E-2</v>
      </c>
    </row>
    <row r="8" spans="1:6" ht="20.399999999999999" customHeight="1" x14ac:dyDescent="0.25">
      <c r="A8" s="14" t="s">
        <v>11</v>
      </c>
      <c r="B8" s="11">
        <v>62.13</v>
      </c>
      <c r="C8" s="11">
        <v>0</v>
      </c>
      <c r="D8" s="11">
        <v>56</v>
      </c>
      <c r="E8" s="12">
        <f t="shared" si="0"/>
        <v>-6.1300000000000026</v>
      </c>
      <c r="F8" s="13">
        <f t="shared" si="1"/>
        <v>-9.8664091421213615E-2</v>
      </c>
    </row>
    <row r="9" spans="1:6" x14ac:dyDescent="0.25">
      <c r="A9" s="14" t="s">
        <v>12</v>
      </c>
      <c r="B9" s="11">
        <v>0.5</v>
      </c>
      <c r="C9" s="11">
        <v>0</v>
      </c>
      <c r="D9" s="11">
        <v>0</v>
      </c>
      <c r="E9" s="12">
        <f t="shared" si="0"/>
        <v>-0.5</v>
      </c>
      <c r="F9" s="13">
        <f t="shared" si="1"/>
        <v>-1</v>
      </c>
    </row>
    <row r="10" spans="1:6" x14ac:dyDescent="0.25">
      <c r="A10" s="15" t="s">
        <v>13</v>
      </c>
      <c r="B10" s="16">
        <v>4.2</v>
      </c>
      <c r="C10" s="16">
        <v>0</v>
      </c>
      <c r="D10" s="16">
        <v>5</v>
      </c>
      <c r="E10" s="17">
        <f t="shared" si="0"/>
        <v>0.79999999999999982</v>
      </c>
      <c r="F10" s="18">
        <f t="shared" si="1"/>
        <v>0.19047619047619044</v>
      </c>
    </row>
    <row r="11" spans="1:6" x14ac:dyDescent="0.25">
      <c r="A11" s="15" t="s">
        <v>14</v>
      </c>
      <c r="B11" s="16">
        <v>5</v>
      </c>
      <c r="C11" s="16">
        <v>0</v>
      </c>
      <c r="D11" s="16">
        <v>5</v>
      </c>
      <c r="E11" s="17">
        <f t="shared" si="0"/>
        <v>0</v>
      </c>
      <c r="F11" s="18">
        <f t="shared" si="1"/>
        <v>0</v>
      </c>
    </row>
    <row r="12" spans="1:6" ht="13.8" thickBot="1" x14ac:dyDescent="0.3">
      <c r="A12" s="19" t="s">
        <v>15</v>
      </c>
      <c r="B12" s="20">
        <v>4.5999999999999996</v>
      </c>
      <c r="C12" s="20">
        <v>0</v>
      </c>
      <c r="D12" s="20">
        <v>5</v>
      </c>
      <c r="E12" s="21">
        <f t="shared" si="0"/>
        <v>0.40000000000000036</v>
      </c>
      <c r="F12" s="22">
        <f t="shared" si="1"/>
        <v>8.6956521739130516E-2</v>
      </c>
    </row>
    <row r="13" spans="1:6" x14ac:dyDescent="0.25">
      <c r="A13" s="29" t="s">
        <v>16</v>
      </c>
      <c r="B13" s="29"/>
      <c r="C13" s="29"/>
      <c r="D13" s="29"/>
      <c r="E13" s="29"/>
      <c r="F13" s="29"/>
    </row>
    <row r="14" spans="1:6" x14ac:dyDescent="0.25">
      <c r="A14" s="30"/>
      <c r="B14" s="30"/>
      <c r="C14" s="30"/>
      <c r="D14" s="30"/>
      <c r="E14" s="30"/>
      <c r="F14" s="30"/>
    </row>
    <row r="15" spans="1:6" x14ac:dyDescent="0.25">
      <c r="A15" s="30"/>
      <c r="B15" s="30"/>
      <c r="C15" s="30"/>
      <c r="D15" s="30"/>
      <c r="E15" s="30"/>
      <c r="F15" s="30"/>
    </row>
    <row r="24" ht="15" customHeight="1" x14ac:dyDescent="0.25"/>
    <row r="25" ht="16.2" customHeight="1" x14ac:dyDescent="0.25"/>
    <row r="26" ht="13.8" customHeight="1" x14ac:dyDescent="0.25"/>
    <row r="27" ht="15" customHeight="1" x14ac:dyDescent="0.25"/>
    <row r="28" ht="15" customHeight="1" x14ac:dyDescent="0.25"/>
    <row r="29" ht="33" customHeight="1" x14ac:dyDescent="0.25"/>
  </sheetData>
  <mergeCells count="9">
    <mergeCell ref="A13:F13"/>
    <mergeCell ref="A14:F14"/>
    <mergeCell ref="A15:F15"/>
    <mergeCell ref="A1:F1"/>
    <mergeCell ref="A2:F2"/>
    <mergeCell ref="B3:B4"/>
    <mergeCell ref="C3:C4"/>
    <mergeCell ref="D3:D4"/>
    <mergeCell ref="E3:F3"/>
  </mergeCells>
  <printOptions horizontalCentered="1"/>
  <pageMargins left="0.26" right="0.27" top="0.75" bottom="0.75" header="0.3" footer="0.3"/>
  <pageSetup orientation="portrait" r:id="rId1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Centers</vt:lpstr>
      <vt:lpstr>'MPS Centers'!Print_Area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Oxenrider, Clinton J.</cp:lastModifiedBy>
  <cp:lastPrinted>2018-02-27T19:52:10Z</cp:lastPrinted>
  <dcterms:created xsi:type="dcterms:W3CDTF">2018-02-27T18:21:06Z</dcterms:created>
  <dcterms:modified xsi:type="dcterms:W3CDTF">2018-02-28T12:18:21Z</dcterms:modified>
</cp:coreProperties>
</file>