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13_ncr:1_{D29E2FCA-6D6A-43E4-9EB2-C14BA0405D4A}" xr6:coauthVersionLast="36" xr6:coauthVersionMax="36" xr10:uidLastSave="{00000000-0000-0000-0000-000000000000}"/>
  <bookViews>
    <workbookView xWindow="0" yWindow="0" windowWidth="9750" windowHeight="3990" xr2:uid="{8D706D8F-E379-4BCD-B7FF-4A7FC66F60F0}"/>
  </bookViews>
  <sheets>
    <sheet name="Fac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E10" i="1"/>
  <c r="E9" i="1"/>
  <c r="F9" i="1" s="1"/>
  <c r="F8" i="1"/>
  <c r="E8" i="1"/>
  <c r="E7" i="1"/>
  <c r="F7" i="1" s="1"/>
  <c r="F6" i="1"/>
  <c r="E6" i="1"/>
  <c r="D5" i="1"/>
  <c r="D11" i="1" s="1"/>
  <c r="E11" i="1" s="1"/>
  <c r="C5" i="1"/>
  <c r="C11" i="1" s="1"/>
  <c r="B5" i="1"/>
  <c r="B11" i="1" s="1"/>
  <c r="F11" i="1" l="1"/>
  <c r="E5" i="1"/>
  <c r="F5" i="1"/>
</calcChain>
</file>

<file path=xl/sharedStrings.xml><?xml version="1.0" encoding="utf-8"?>
<sst xmlns="http://schemas.openxmlformats.org/spreadsheetml/2006/main" count="15" uniqueCount="15">
  <si>
    <t>Major Multi-User Research Facilities Funding</t>
  </si>
  <si>
    <t>(Dollars in Millions)</t>
  </si>
  <si>
    <t>FY 2018
Actual</t>
  </si>
  <si>
    <t>FY 2019
(TBD)</t>
  </si>
  <si>
    <t>FY 2020
Request</t>
  </si>
  <si>
    <t>Change over 
FY 2018 Actual</t>
  </si>
  <si>
    <t>Amount</t>
  </si>
  <si>
    <t>Percent</t>
  </si>
  <si>
    <t>Total Research and Related Activities</t>
  </si>
  <si>
    <t>Operations and Maintenance of Existing
   Facilities</t>
  </si>
  <si>
    <t>Federally Funded Research and Development 
   Centers</t>
  </si>
  <si>
    <t>Operations and Maintenance of Facilities 
   under Construction</t>
  </si>
  <si>
    <t>R&amp;RA Design Stage Activities</t>
  </si>
  <si>
    <t>Major Research Equipment and Facilities 
   Construction</t>
  </si>
  <si>
    <t>Total, Major Multi-User Research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</si>
</sst>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1" fillId="0" borderId="0" xfId="0" applyFont="1"/>
    <xf numFmtId="164" fontId="4" fillId="0" borderId="0" xfId="0" applyNumberFormat="1" applyFont="1" applyFill="1"/>
    <xf numFmtId="164" fontId="4" fillId="0" borderId="3" xfId="0" applyNumberFormat="1" applyFont="1" applyFill="1" applyBorder="1"/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right" vertical="top"/>
    </xf>
    <xf numFmtId="166" fontId="5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vertical="top"/>
    </xf>
    <xf numFmtId="165" fontId="3" fillId="0" borderId="0" xfId="0" applyNumberFormat="1" applyFont="1" applyAlignment="1">
      <alignment vertical="top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166" fontId="6" fillId="0" borderId="0" xfId="0" applyNumberFormat="1" applyFont="1" applyFill="1" applyBorder="1"/>
    <xf numFmtId="165" fontId="3" fillId="0" borderId="0" xfId="0" applyNumberFormat="1" applyFont="1"/>
    <xf numFmtId="0" fontId="1" fillId="0" borderId="2" xfId="0" applyFont="1" applyBorder="1" applyAlignment="1">
      <alignment wrapText="1"/>
    </xf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/>
    <xf numFmtId="165" fontId="1" fillId="0" borderId="2" xfId="0" applyNumberFormat="1" applyFont="1" applyBorder="1"/>
    <xf numFmtId="0" fontId="1" fillId="0" borderId="4" xfId="0" applyFont="1" applyBorder="1"/>
    <xf numFmtId="164" fontId="4" fillId="0" borderId="4" xfId="0" applyNumberFormat="1" applyFont="1" applyFill="1" applyBorder="1"/>
    <xf numFmtId="165" fontId="1" fillId="0" borderId="4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6C90-122F-4C19-BBF1-84B6230F56CD}">
  <dimension ref="A1:F13"/>
  <sheetViews>
    <sheetView showGridLines="0" tabSelected="1" zoomScale="90" workbookViewId="0">
      <selection activeCell="I6" sqref="I6"/>
    </sheetView>
  </sheetViews>
  <sheetFormatPr defaultColWidth="8.85546875" defaultRowHeight="12.75" x14ac:dyDescent="0.2"/>
  <cols>
    <col min="1" max="1" width="39.28515625" style="2" customWidth="1"/>
    <col min="2" max="6" width="9.85546875" style="2" customWidth="1"/>
    <col min="7" max="16384" width="8.85546875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ht="13.5" thickBot="1" x14ac:dyDescent="0.25">
      <c r="A2" s="3" t="s">
        <v>1</v>
      </c>
      <c r="B2" s="3"/>
      <c r="C2" s="3"/>
      <c r="D2" s="3"/>
      <c r="E2" s="3"/>
      <c r="F2" s="3"/>
    </row>
    <row r="3" spans="1:6" ht="28.5" customHeight="1" x14ac:dyDescent="0.2">
      <c r="A3" s="4"/>
      <c r="B3" s="5" t="s">
        <v>2</v>
      </c>
      <c r="C3" s="5" t="s">
        <v>3</v>
      </c>
      <c r="D3" s="5" t="s">
        <v>4</v>
      </c>
      <c r="E3" s="6" t="s">
        <v>5</v>
      </c>
      <c r="F3" s="6"/>
    </row>
    <row r="4" spans="1:6" x14ac:dyDescent="0.2">
      <c r="A4" s="7"/>
      <c r="B4" s="8"/>
      <c r="C4" s="8"/>
      <c r="D4" s="8"/>
      <c r="E4" s="9" t="s">
        <v>6</v>
      </c>
      <c r="F4" s="9" t="s">
        <v>7</v>
      </c>
    </row>
    <row r="5" spans="1:6" x14ac:dyDescent="0.2">
      <c r="A5" s="10" t="s">
        <v>8</v>
      </c>
      <c r="B5" s="11">
        <f>SUM(B6:B9)</f>
        <v>1082.510822</v>
      </c>
      <c r="C5" s="11">
        <f>SUM(C6:C9)</f>
        <v>0</v>
      </c>
      <c r="D5" s="11">
        <f>SUM(D6:D9)</f>
        <v>866.55</v>
      </c>
      <c r="E5" s="12">
        <f>D5-B5</f>
        <v>-215.96082200000001</v>
      </c>
      <c r="F5" s="13">
        <f>IF(B5&lt;&gt;0,E5/B5,"N/A")</f>
        <v>-0.19949991964145003</v>
      </c>
    </row>
    <row r="6" spans="1:6" ht="25.5" x14ac:dyDescent="0.2">
      <c r="A6" s="14" t="s">
        <v>9</v>
      </c>
      <c r="B6" s="15">
        <v>714.73461799999995</v>
      </c>
      <c r="C6" s="16">
        <v>0</v>
      </c>
      <c r="D6" s="15">
        <v>605.1</v>
      </c>
      <c r="E6" s="17">
        <f t="shared" ref="E6:E11" si="0">D6-B6</f>
        <v>-109.63461799999993</v>
      </c>
      <c r="F6" s="18">
        <f t="shared" ref="F6:F11" si="1">IF(B6&lt;&gt;0,E6/B6,"N/A")</f>
        <v>-0.15339206362605476</v>
      </c>
    </row>
    <row r="7" spans="1:6" ht="25.5" x14ac:dyDescent="0.2">
      <c r="A7" s="14" t="s">
        <v>10</v>
      </c>
      <c r="B7" s="15">
        <v>291.93620399999998</v>
      </c>
      <c r="C7" s="16">
        <v>0</v>
      </c>
      <c r="D7" s="15">
        <v>240.03999999999996</v>
      </c>
      <c r="E7" s="17">
        <f t="shared" si="0"/>
        <v>-51.896204000000012</v>
      </c>
      <c r="F7" s="18">
        <f t="shared" si="1"/>
        <v>-0.17776556415044711</v>
      </c>
    </row>
    <row r="8" spans="1:6" ht="27" customHeight="1" x14ac:dyDescent="0.2">
      <c r="A8" s="14" t="s">
        <v>11</v>
      </c>
      <c r="B8" s="15">
        <v>33.1</v>
      </c>
      <c r="C8" s="16">
        <v>0</v>
      </c>
      <c r="D8" s="15">
        <v>17.010000000000002</v>
      </c>
      <c r="E8" s="17">
        <f t="shared" si="0"/>
        <v>-16.09</v>
      </c>
      <c r="F8" s="18">
        <f t="shared" si="1"/>
        <v>-0.4861027190332326</v>
      </c>
    </row>
    <row r="9" spans="1:6" ht="15" customHeight="1" x14ac:dyDescent="0.2">
      <c r="A9" s="19" t="s">
        <v>12</v>
      </c>
      <c r="B9" s="20">
        <v>42.74</v>
      </c>
      <c r="C9" s="16">
        <v>0</v>
      </c>
      <c r="D9" s="20">
        <v>4.4000000000000004</v>
      </c>
      <c r="E9" s="21">
        <f t="shared" si="0"/>
        <v>-38.340000000000003</v>
      </c>
      <c r="F9" s="22">
        <f t="shared" si="1"/>
        <v>-0.89705194197473093</v>
      </c>
    </row>
    <row r="10" spans="1:6" ht="25.5" x14ac:dyDescent="0.2">
      <c r="A10" s="23" t="s">
        <v>13</v>
      </c>
      <c r="B10" s="24">
        <v>185.73391000000001</v>
      </c>
      <c r="C10" s="25">
        <v>0</v>
      </c>
      <c r="D10" s="24">
        <v>222.23</v>
      </c>
      <c r="E10" s="24">
        <f t="shared" si="0"/>
        <v>36.496089999999981</v>
      </c>
      <c r="F10" s="26">
        <f t="shared" si="1"/>
        <v>0.19649664404308281</v>
      </c>
    </row>
    <row r="11" spans="1:6" ht="13.5" thickBot="1" x14ac:dyDescent="0.25">
      <c r="A11" s="27" t="s">
        <v>14</v>
      </c>
      <c r="B11" s="28">
        <f>SUM(B5,B10)</f>
        <v>1268.2447319999999</v>
      </c>
      <c r="C11" s="28">
        <f>SUM(C5,C10)</f>
        <v>0</v>
      </c>
      <c r="D11" s="28">
        <f>SUM(D5,D10)</f>
        <v>1088.78</v>
      </c>
      <c r="E11" s="28">
        <f t="shared" si="0"/>
        <v>-179.46473199999991</v>
      </c>
      <c r="F11" s="29">
        <f t="shared" si="1"/>
        <v>-0.14150638868965545</v>
      </c>
    </row>
    <row r="13" spans="1:6" x14ac:dyDescent="0.2">
      <c r="A13" s="30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360" verticalDpi="360" r:id="rId1"/>
  <ignoredErrors>
    <ignoredError sqref="B5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2019-03-15T17:09:36Z</cp:lastPrinted>
  <dcterms:created xsi:type="dcterms:W3CDTF">2019-03-15T17:08:15Z</dcterms:created>
  <dcterms:modified xsi:type="dcterms:W3CDTF">2019-03-15T17:09:42Z</dcterms:modified>
</cp:coreProperties>
</file>