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1DA1759C-723C-4FE9-8BC5-C2B331870868}" xr6:coauthVersionLast="36" xr6:coauthVersionMax="36" xr10:uidLastSave="{00000000-0000-0000-0000-000000000000}"/>
  <bookViews>
    <workbookView xWindow="0" yWindow="0" windowWidth="28800" windowHeight="12225" xr2:uid="{81378987-98CC-432E-88CA-BF9888F615BE}"/>
  </bookViews>
  <sheets>
    <sheet name="NOAO Obligations" sheetId="1" r:id="rId1"/>
  </sheets>
  <definedNames>
    <definedName name="_xlnm.Print_Area" localSheetId="0">'NOAO Obligations'!$A$1:$I$14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B12" i="1"/>
  <c r="I10" i="1"/>
  <c r="I5" i="1"/>
  <c r="I12" i="1" s="1"/>
  <c r="H5" i="1"/>
  <c r="H12" i="1" s="1"/>
  <c r="G5" i="1"/>
  <c r="G12" i="1" s="1"/>
  <c r="F5" i="1"/>
  <c r="E5" i="1"/>
  <c r="E12" i="1" s="1"/>
  <c r="D5" i="1"/>
  <c r="D12" i="1" s="1"/>
  <c r="C5" i="1"/>
  <c r="C12" i="1" s="1"/>
  <c r="B5" i="1"/>
</calcChain>
</file>

<file path=xl/sharedStrings.xml><?xml version="1.0" encoding="utf-8"?>
<sst xmlns="http://schemas.openxmlformats.org/spreadsheetml/2006/main" count="21" uniqueCount="21">
  <si>
    <t>(Dollars in Millions)</t>
  </si>
  <si>
    <t>FY 2018
Actual</t>
  </si>
  <si>
    <t>FY 2019 (TBD)</t>
  </si>
  <si>
    <t>FY 2020
Request</t>
  </si>
  <si>
    <r>
      <t>ESTIMATES</t>
    </r>
    <r>
      <rPr>
        <vertAlign val="superscript"/>
        <sz val="10"/>
        <rFont val="Arial"/>
        <family val="2"/>
      </rPr>
      <t>1</t>
    </r>
  </si>
  <si>
    <t>FY 2021</t>
  </si>
  <si>
    <t>FY 2022</t>
  </si>
  <si>
    <t>FY 2023</t>
  </si>
  <si>
    <t>FY 2024</t>
  </si>
  <si>
    <t>FY 2025</t>
  </si>
  <si>
    <t>Total</t>
  </si>
  <si>
    <t>Total Obligations for NOAO</t>
  </si>
  <si>
    <t>NOAO Base O&amp;M (AST)</t>
  </si>
  <si>
    <t>Chilean Operations</t>
  </si>
  <si>
    <t>Kitt Peak Operations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</si>
  <si>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 xml:space="preserve">Outyear funding estimates are for planning purposes only. </t>
    </r>
    <r>
      <rPr>
        <sz val="9"/>
        <color theme="1"/>
        <rFont val="Arial"/>
        <family val="2"/>
      </rPr>
      <t xml:space="preserve"> The current cooperative agreement ends in FY 2020.</t>
    </r>
  </si>
  <si>
    <r>
      <t>Tucson Operations</t>
    </r>
    <r>
      <rPr>
        <i/>
        <vertAlign val="superscript"/>
        <sz val="9.5"/>
        <rFont val="Arial"/>
        <family val="2"/>
      </rPr>
      <t>2</t>
    </r>
  </si>
  <si>
    <r>
      <t>Special Projects (OMA)</t>
    </r>
    <r>
      <rPr>
        <vertAlign val="superscript"/>
        <sz val="10"/>
        <rFont val="Arial"/>
        <family val="2"/>
      </rPr>
      <t>2</t>
    </r>
  </si>
  <si>
    <r>
      <t>Facility Upgrades</t>
    </r>
    <r>
      <rPr>
        <vertAlign val="superscript"/>
        <sz val="10"/>
        <rFont val="Arial"/>
        <family val="2"/>
      </rPr>
      <t>2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</si>
  <si>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</t>
    </r>
    <r>
      <rPr>
        <sz val="9"/>
        <rFont val="Arial"/>
        <family val="2"/>
      </rPr>
      <t>The FY 2018 Actual includes additional one-time FY 2018 funding above the requested amount: $1.76 million under Tuscon Operations; $4.32 million under Special Project support; and $1.0 million under Facility Upgrades.</t>
    </r>
  </si>
  <si>
    <r>
      <t>Special Projects (AST)</t>
    </r>
    <r>
      <rPr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</si>
</sst>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#,##0.00;\-#,##0.00;&quot;-&quot;?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9.5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i/>
      <vertAlign val="superscript"/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2" fillId="0" borderId="0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horizontal="left" vertical="top" wrapText="1" indent="1"/>
    </xf>
    <xf numFmtId="165" fontId="4" fillId="0" borderId="0" xfId="0" applyNumberFormat="1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Border="1" applyAlignment="1">
      <alignment vertical="top" wrapText="1"/>
    </xf>
    <xf numFmtId="164" fontId="1" fillId="3" borderId="4" xfId="0" applyNumberFormat="1" applyFont="1" applyFill="1" applyBorder="1" applyAlignment="1">
      <alignment vertical="top"/>
    </xf>
    <xf numFmtId="164" fontId="6" fillId="0" borderId="4" xfId="0" applyNumberFormat="1" applyFont="1" applyFill="1" applyBorder="1" applyAlignment="1">
      <alignment vertical="top"/>
    </xf>
    <xf numFmtId="164" fontId="1" fillId="0" borderId="4" xfId="0" applyNumberFormat="1" applyFont="1" applyFill="1" applyBorder="1" applyAlignment="1">
      <alignment vertical="top"/>
    </xf>
    <xf numFmtId="164" fontId="1" fillId="0" borderId="4" xfId="0" applyNumberFormat="1" applyFont="1" applyFill="1" applyBorder="1" applyAlignment="1">
      <alignment horizontal="right" vertical="top"/>
    </xf>
    <xf numFmtId="164" fontId="2" fillId="0" borderId="5" xfId="0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righ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7" fillId="0" borderId="0" xfId="0" applyNumberFormat="1" applyFont="1" applyBorder="1" applyAlignment="1">
      <alignment vertical="top" wrapText="1"/>
    </xf>
    <xf numFmtId="164" fontId="7" fillId="0" borderId="0" xfId="0" applyNumberFormat="1" applyFont="1" applyBorder="1" applyAlignment="1">
      <alignment vertical="top"/>
    </xf>
    <xf numFmtId="164" fontId="1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6601D-FEB5-4828-99CC-74BB03A2C9F0}">
  <dimension ref="A1:O14"/>
  <sheetViews>
    <sheetView showGridLines="0" tabSelected="1" workbookViewId="0">
      <selection activeCell="L13" sqref="L13"/>
    </sheetView>
  </sheetViews>
  <sheetFormatPr defaultRowHeight="15" x14ac:dyDescent="0.25"/>
  <cols>
    <col min="1" max="1" width="24.5703125" bestFit="1" customWidth="1"/>
    <col min="2" max="9" width="8.140625" customWidth="1"/>
  </cols>
  <sheetData>
    <row r="1" spans="1:15" ht="15" customHeight="1" x14ac:dyDescent="0.25">
      <c r="A1" s="22" t="s">
        <v>11</v>
      </c>
      <c r="B1" s="22"/>
      <c r="C1" s="22"/>
      <c r="D1" s="22"/>
      <c r="E1" s="22"/>
      <c r="F1" s="22"/>
      <c r="G1" s="22"/>
      <c r="H1" s="22"/>
      <c r="I1" s="22"/>
    </row>
    <row r="2" spans="1:15" ht="15" customHeight="1" thickBot="1" x14ac:dyDescent="0.3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15" ht="15" customHeight="1" x14ac:dyDescent="0.25">
      <c r="A3" s="1"/>
      <c r="B3" s="24" t="s">
        <v>1</v>
      </c>
      <c r="C3" s="24" t="s">
        <v>2</v>
      </c>
      <c r="D3" s="24" t="s">
        <v>3</v>
      </c>
      <c r="E3" s="26" t="s">
        <v>4</v>
      </c>
      <c r="F3" s="26"/>
      <c r="G3" s="26"/>
      <c r="H3" s="26"/>
      <c r="I3" s="26"/>
    </row>
    <row r="4" spans="1:15" ht="15" customHeight="1" x14ac:dyDescent="0.25">
      <c r="A4" s="2"/>
      <c r="B4" s="25"/>
      <c r="C4" s="25"/>
      <c r="D4" s="25"/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15" ht="15" customHeight="1" x14ac:dyDescent="0.25">
      <c r="A5" s="4" t="s">
        <v>12</v>
      </c>
      <c r="B5" s="15">
        <f t="shared" ref="B5:I5" si="0">SUM(B6:B8)</f>
        <v>20.309999999999999</v>
      </c>
      <c r="C5" s="15">
        <f t="shared" si="0"/>
        <v>0</v>
      </c>
      <c r="D5" s="15">
        <f t="shared" si="0"/>
        <v>19.7</v>
      </c>
      <c r="E5" s="15">
        <f t="shared" si="0"/>
        <v>20.286999999999999</v>
      </c>
      <c r="F5" s="15">
        <f t="shared" si="0"/>
        <v>20.900000000000002</v>
      </c>
      <c r="G5" s="15">
        <f t="shared" si="0"/>
        <v>21.56</v>
      </c>
      <c r="H5" s="15">
        <f t="shared" si="0"/>
        <v>22.24</v>
      </c>
      <c r="I5" s="15">
        <f t="shared" si="0"/>
        <v>22.943999999999999</v>
      </c>
    </row>
    <row r="6" spans="1:15" ht="15" customHeight="1" x14ac:dyDescent="0.25">
      <c r="A6" s="6" t="s">
        <v>16</v>
      </c>
      <c r="B6" s="7">
        <v>10.76</v>
      </c>
      <c r="C6" s="5">
        <v>0</v>
      </c>
      <c r="D6" s="7">
        <v>9.58</v>
      </c>
      <c r="E6" s="16">
        <v>9.8670000000000009</v>
      </c>
      <c r="F6" s="16">
        <v>10.16</v>
      </c>
      <c r="G6" s="16">
        <v>10.47</v>
      </c>
      <c r="H6" s="16">
        <v>10.78</v>
      </c>
      <c r="I6" s="16">
        <v>11.11</v>
      </c>
    </row>
    <row r="7" spans="1:15" ht="15" customHeight="1" x14ac:dyDescent="0.25">
      <c r="A7" s="6" t="s">
        <v>13</v>
      </c>
      <c r="B7" s="7">
        <v>8.49</v>
      </c>
      <c r="C7" s="5">
        <v>0</v>
      </c>
      <c r="D7" s="7">
        <v>9</v>
      </c>
      <c r="E7" s="16">
        <v>9.27</v>
      </c>
      <c r="F7" s="16">
        <v>9.5500000000000007</v>
      </c>
      <c r="G7" s="16">
        <v>9.86</v>
      </c>
      <c r="H7" s="16">
        <v>10.199999999999999</v>
      </c>
      <c r="I7" s="16">
        <v>10.535</v>
      </c>
      <c r="K7" s="19"/>
      <c r="L7" s="19"/>
      <c r="M7" s="19"/>
      <c r="N7" s="19"/>
      <c r="O7" s="19"/>
    </row>
    <row r="8" spans="1:15" ht="15" customHeight="1" x14ac:dyDescent="0.25">
      <c r="A8" s="6" t="s">
        <v>14</v>
      </c>
      <c r="B8" s="7">
        <v>1.06</v>
      </c>
      <c r="C8" s="5">
        <v>0</v>
      </c>
      <c r="D8" s="7">
        <v>1.1200000000000001</v>
      </c>
      <c r="E8" s="16">
        <v>1.1499999999999999</v>
      </c>
      <c r="F8" s="16">
        <v>1.19</v>
      </c>
      <c r="G8" s="16">
        <v>1.23</v>
      </c>
      <c r="H8" s="16">
        <v>1.26</v>
      </c>
      <c r="I8" s="16">
        <v>1.2989999999999999</v>
      </c>
      <c r="K8" s="19"/>
      <c r="L8" s="19"/>
      <c r="M8" s="19"/>
      <c r="N8" s="19"/>
      <c r="O8" s="19"/>
    </row>
    <row r="9" spans="1:15" ht="15" customHeight="1" x14ac:dyDescent="0.25">
      <c r="A9" s="9" t="s">
        <v>20</v>
      </c>
      <c r="B9" s="5">
        <v>3.7810000000000001</v>
      </c>
      <c r="C9" s="5">
        <v>0</v>
      </c>
      <c r="D9" s="5">
        <v>3.21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K9" s="19"/>
      <c r="L9" s="19"/>
      <c r="M9" s="19"/>
      <c r="N9" s="19"/>
      <c r="O9" s="19"/>
    </row>
    <row r="10" spans="1:15" ht="15" customHeight="1" x14ac:dyDescent="0.25">
      <c r="A10" s="9" t="s">
        <v>17</v>
      </c>
      <c r="B10" s="5">
        <v>1.6639999999999999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f>H10</f>
        <v>0</v>
      </c>
      <c r="K10" s="19"/>
      <c r="L10" s="19"/>
      <c r="M10" s="19"/>
      <c r="N10" s="19"/>
      <c r="O10" s="19"/>
    </row>
    <row r="11" spans="1:15" ht="15" customHeight="1" x14ac:dyDescent="0.25">
      <c r="A11" s="4" t="s">
        <v>18</v>
      </c>
      <c r="B11" s="5">
        <v>1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pans="1:15" ht="15" customHeight="1" thickBot="1" x14ac:dyDescent="0.3">
      <c r="A12" s="10" t="s">
        <v>10</v>
      </c>
      <c r="B12" s="11">
        <f>SUM(B5,B9:B11)</f>
        <v>26.754999999999999</v>
      </c>
      <c r="C12" s="12">
        <f t="shared" ref="C12:H12" si="1">SUM(C5,C9:C11)</f>
        <v>0</v>
      </c>
      <c r="D12" s="13">
        <f t="shared" si="1"/>
        <v>22.91</v>
      </c>
      <c r="E12" s="14">
        <f t="shared" si="1"/>
        <v>21.286999999999999</v>
      </c>
      <c r="F12" s="14">
        <f t="shared" si="1"/>
        <v>21.900000000000002</v>
      </c>
      <c r="G12" s="14">
        <f t="shared" si="1"/>
        <v>22.56</v>
      </c>
      <c r="H12" s="14">
        <f t="shared" si="1"/>
        <v>23.24</v>
      </c>
      <c r="I12" s="14">
        <f>SUM(I5,I9:I11)</f>
        <v>23.943999999999999</v>
      </c>
    </row>
    <row r="13" spans="1:15" ht="15" customHeight="1" x14ac:dyDescent="0.25">
      <c r="A13" s="20" t="s">
        <v>15</v>
      </c>
      <c r="B13" s="21"/>
      <c r="C13" s="21"/>
      <c r="D13" s="21"/>
      <c r="E13" s="21"/>
      <c r="F13" s="21"/>
      <c r="G13" s="21"/>
      <c r="H13" s="21"/>
      <c r="I13" s="21"/>
    </row>
    <row r="14" spans="1:15" s="17" customFormat="1" ht="27" customHeight="1" x14ac:dyDescent="0.25">
      <c r="A14" s="18" t="s">
        <v>19</v>
      </c>
      <c r="B14" s="18"/>
      <c r="C14" s="18"/>
      <c r="D14" s="18"/>
      <c r="E14" s="18"/>
      <c r="F14" s="18"/>
      <c r="G14" s="18"/>
      <c r="H14" s="18"/>
      <c r="I14" s="18"/>
    </row>
  </sheetData>
  <mergeCells count="9">
    <mergeCell ref="A14:I14"/>
    <mergeCell ref="K7:O10"/>
    <mergeCell ref="A13:I13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  <pageSetup orientation="portrait" r:id="rId1"/>
  <ignoredErrors>
    <ignoredError sqref="B5:I5 B12:H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NOAO Obligations</vt:lpstr>
      <vt:lpstr>'NOAO Obligations'!Print_Area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Jones, Thomas J</cp:lastModifiedBy>
  <dcterms:created xsi:type="dcterms:W3CDTF">2019-02-21T18:21:50Z</dcterms:created>
  <dcterms:modified xsi:type="dcterms:W3CDTF">2019-03-15T21:29:19Z</dcterms:modified>
</cp:coreProperties>
</file>