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C965CA10-86C1-41C1-A147-9E14A33E417D}" xr6:coauthVersionLast="36" xr6:coauthVersionMax="36" xr10:uidLastSave="{00000000-0000-0000-0000-000000000000}"/>
  <bookViews>
    <workbookView xWindow="75" yWindow="75" windowWidth="9000" windowHeight="4725" xr2:uid="{00000000-000D-0000-FFFF-FFFF00000000}"/>
  </bookViews>
  <sheets>
    <sheet name="NSF FY20 eGOV" sheetId="1" r:id="rId1"/>
  </sheets>
  <definedNames>
    <definedName name="_xlnm.Print_Area" localSheetId="0">'NSF FY20 eGOV'!$A$1:$F$17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1" l="1"/>
  <c r="C16" i="1"/>
  <c r="B16" i="1"/>
  <c r="D15" i="1"/>
  <c r="F14" i="1"/>
  <c r="D14" i="1"/>
  <c r="F13" i="1"/>
  <c r="D13" i="1"/>
  <c r="F12" i="1"/>
  <c r="D12" i="1"/>
  <c r="F11" i="1"/>
  <c r="D11" i="1"/>
  <c r="D10" i="1"/>
  <c r="D9" i="1"/>
  <c r="D8" i="1"/>
  <c r="D7" i="1"/>
  <c r="F6" i="1"/>
  <c r="D6" i="1"/>
  <c r="D5" i="1"/>
  <c r="F4" i="1"/>
  <c r="F16" i="1" s="1"/>
  <c r="D4" i="1"/>
  <c r="D16" i="1" s="1"/>
</calcChain>
</file>

<file path=xl/sharedStrings.xml><?xml version="1.0" encoding="utf-8"?>
<sst xmlns="http://schemas.openxmlformats.org/spreadsheetml/2006/main" count="23" uniqueCount="23">
  <si>
    <t>Initiative</t>
  </si>
  <si>
    <t>Appropriations Account</t>
  </si>
  <si>
    <t>Agency Contributions</t>
  </si>
  <si>
    <t>Agency
Svc. Fees</t>
  </si>
  <si>
    <t>NSF Total</t>
  </si>
  <si>
    <t>AOAM</t>
  </si>
  <si>
    <t>R&amp;RA</t>
  </si>
  <si>
    <t>Grants.gov</t>
  </si>
  <si>
    <t>E-Travel</t>
  </si>
  <si>
    <t>Geospatial LoB</t>
  </si>
  <si>
    <t>E-Training</t>
  </si>
  <si>
    <t>E-Rulemaking</t>
  </si>
  <si>
    <t>USA Jobs</t>
  </si>
  <si>
    <t>E-Human Resource Integration</t>
  </si>
  <si>
    <t>Integrated Acquisition Environment (IAE)</t>
  </si>
  <si>
    <t>Human Resources Management LoB</t>
  </si>
  <si>
    <t>Financial Management LoB</t>
  </si>
  <si>
    <t>Budget Formulation/Execution LoB</t>
  </si>
  <si>
    <t>E-Payroll (incl. Shared Services)</t>
  </si>
  <si>
    <t>Total</t>
  </si>
  <si>
    <t>FY 2020</t>
  </si>
  <si>
    <t>LoB: Line of Business</t>
  </si>
  <si>
    <t>NSF FY 2020 Request Funding for E-Government Initiatives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</si>
</sst>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$-409]* #,##0_);_([$$-409]* \(#,##0\);_([$$-409]* &quot;-&quot;_);_(@_)"/>
    <numFmt numFmtId="165" formatCode="&quot;$&quot;#,##0;\-&quot;$&quot;#,##0;&quot;-&quot;??"/>
    <numFmt numFmtId="166" formatCode="#,##0;\-#,##0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36">
    <xf numFmtId="0" fontId="0" fillId="0" borderId="0" xfId="0"/>
    <xf numFmtId="49" fontId="3" fillId="0" borderId="0" xfId="0" applyNumberFormat="1" applyFont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49" fontId="2" fillId="0" borderId="11" xfId="0" applyNumberFormat="1" applyFont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165" fontId="2" fillId="0" borderId="12" xfId="0" applyNumberFormat="1" applyFont="1" applyBorder="1" applyAlignment="1">
      <alignment vertical="top"/>
    </xf>
    <xf numFmtId="166" fontId="4" fillId="0" borderId="0" xfId="0" applyNumberFormat="1" applyFont="1" applyFill="1" applyAlignment="1">
      <alignment vertical="top"/>
    </xf>
    <xf numFmtId="0" fontId="1" fillId="0" borderId="5" xfId="0" applyFont="1" applyBorder="1" applyAlignment="1">
      <alignment horizontal="right" wrapText="1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165" fontId="1" fillId="0" borderId="8" xfId="0" applyNumberFormat="1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right" vertical="top"/>
    </xf>
    <xf numFmtId="166" fontId="1" fillId="0" borderId="0" xfId="0" applyNumberFormat="1" applyFont="1" applyFill="1" applyAlignment="1">
      <alignment vertical="top"/>
    </xf>
    <xf numFmtId="166" fontId="1" fillId="0" borderId="9" xfId="0" applyNumberFormat="1" applyFont="1" applyFill="1" applyBorder="1" applyAlignment="1">
      <alignment vertical="top"/>
    </xf>
    <xf numFmtId="49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/>
    <xf numFmtId="166" fontId="1" fillId="0" borderId="9" xfId="0" applyNumberFormat="1" applyFont="1" applyFill="1" applyBorder="1"/>
    <xf numFmtId="49" fontId="1" fillId="0" borderId="0" xfId="0" applyNumberFormat="1" applyFont="1" applyFill="1" applyAlignment="1">
      <alignment vertical="top" wrapText="1"/>
    </xf>
    <xf numFmtId="49" fontId="1" fillId="0" borderId="1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166" fontId="1" fillId="0" borderId="10" xfId="0" applyNumberFormat="1" applyFont="1" applyFill="1" applyBorder="1" applyAlignment="1">
      <alignment vertical="top"/>
    </xf>
    <xf numFmtId="0" fontId="1" fillId="0" borderId="0" xfId="0" applyFont="1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2">
    <cellStyle name="Normal" xfId="0" builtinId="0"/>
    <cellStyle name="Normal 61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showGridLines="0" tabSelected="1" zoomScaleNormal="100" workbookViewId="0">
      <selection activeCell="O23" sqref="O23"/>
    </sheetView>
  </sheetViews>
  <sheetFormatPr defaultColWidth="8.7109375" defaultRowHeight="12.75" x14ac:dyDescent="0.2"/>
  <cols>
    <col min="1" max="1" width="35.7109375" style="29" customWidth="1"/>
    <col min="2" max="6" width="11.7109375" style="25" customWidth="1"/>
    <col min="7" max="16384" width="8.7109375" style="25"/>
  </cols>
  <sheetData>
    <row r="1" spans="1:6" ht="14.1" customHeight="1" thickBot="1" x14ac:dyDescent="0.25">
      <c r="A1" s="30" t="s">
        <v>22</v>
      </c>
      <c r="B1" s="30"/>
      <c r="C1" s="30"/>
      <c r="D1" s="30"/>
      <c r="E1" s="30"/>
      <c r="F1" s="30"/>
    </row>
    <row r="2" spans="1:6" ht="15" customHeight="1" x14ac:dyDescent="0.2">
      <c r="A2" s="31" t="s">
        <v>0</v>
      </c>
      <c r="B2" s="33" t="s">
        <v>20</v>
      </c>
      <c r="C2" s="33"/>
      <c r="D2" s="34"/>
      <c r="E2" s="35" t="s">
        <v>1</v>
      </c>
      <c r="F2" s="35"/>
    </row>
    <row r="3" spans="1:6" ht="27" customHeight="1" x14ac:dyDescent="0.2">
      <c r="A3" s="32"/>
      <c r="B3" s="9" t="s">
        <v>2</v>
      </c>
      <c r="C3" s="9" t="s">
        <v>3</v>
      </c>
      <c r="D3" s="2" t="s">
        <v>4</v>
      </c>
      <c r="E3" s="3" t="s">
        <v>5</v>
      </c>
      <c r="F3" s="4" t="s">
        <v>6</v>
      </c>
    </row>
    <row r="4" spans="1:6" s="26" customFormat="1" ht="14.1" customHeight="1" x14ac:dyDescent="0.25">
      <c r="A4" s="10" t="s">
        <v>7</v>
      </c>
      <c r="B4" s="11">
        <v>325000</v>
      </c>
      <c r="C4" s="12">
        <v>0</v>
      </c>
      <c r="D4" s="13">
        <f>SUM(B4:C4)</f>
        <v>325000</v>
      </c>
      <c r="E4" s="12">
        <v>0</v>
      </c>
      <c r="F4" s="11">
        <f>B4</f>
        <v>325000</v>
      </c>
    </row>
    <row r="5" spans="1:6" s="26" customFormat="1" ht="14.1" customHeight="1" x14ac:dyDescent="0.25">
      <c r="A5" s="10" t="s">
        <v>8</v>
      </c>
      <c r="B5" s="14">
        <v>0</v>
      </c>
      <c r="C5" s="15">
        <v>184467</v>
      </c>
      <c r="D5" s="16">
        <f t="shared" ref="D5:D10" si="0">SUM(B5:C5)</f>
        <v>184467</v>
      </c>
      <c r="E5" s="15">
        <v>184467</v>
      </c>
      <c r="F5" s="14">
        <v>0</v>
      </c>
    </row>
    <row r="6" spans="1:6" s="26" customFormat="1" ht="14.1" customHeight="1" x14ac:dyDescent="0.25">
      <c r="A6" s="10" t="s">
        <v>9</v>
      </c>
      <c r="B6" s="8">
        <v>25000</v>
      </c>
      <c r="C6" s="14">
        <v>0</v>
      </c>
      <c r="D6" s="16">
        <f t="shared" si="0"/>
        <v>25000</v>
      </c>
      <c r="E6" s="14">
        <v>0</v>
      </c>
      <c r="F6" s="15">
        <f>B6</f>
        <v>25000</v>
      </c>
    </row>
    <row r="7" spans="1:6" s="26" customFormat="1" ht="14.1" customHeight="1" x14ac:dyDescent="0.25">
      <c r="A7" s="10" t="s">
        <v>10</v>
      </c>
      <c r="B7" s="14">
        <v>0</v>
      </c>
      <c r="C7" s="15">
        <v>370000</v>
      </c>
      <c r="D7" s="16">
        <f t="shared" si="0"/>
        <v>370000</v>
      </c>
      <c r="E7" s="15">
        <v>370000</v>
      </c>
      <c r="F7" s="14">
        <v>0</v>
      </c>
    </row>
    <row r="8" spans="1:6" s="26" customFormat="1" ht="14.1" customHeight="1" x14ac:dyDescent="0.25">
      <c r="A8" s="10" t="s">
        <v>11</v>
      </c>
      <c r="B8" s="14">
        <v>0</v>
      </c>
      <c r="C8" s="15">
        <v>18904</v>
      </c>
      <c r="D8" s="16">
        <f t="shared" si="0"/>
        <v>18904</v>
      </c>
      <c r="E8" s="15">
        <v>18904</v>
      </c>
      <c r="F8" s="14">
        <v>0</v>
      </c>
    </row>
    <row r="9" spans="1:6" s="26" customFormat="1" ht="14.1" customHeight="1" x14ac:dyDescent="0.25">
      <c r="A9" s="10" t="s">
        <v>12</v>
      </c>
      <c r="B9" s="14">
        <v>0</v>
      </c>
      <c r="C9" s="15">
        <v>10399</v>
      </c>
      <c r="D9" s="16">
        <f t="shared" si="0"/>
        <v>10399</v>
      </c>
      <c r="E9" s="15">
        <v>10399</v>
      </c>
      <c r="F9" s="14">
        <v>0</v>
      </c>
    </row>
    <row r="10" spans="1:6" s="27" customFormat="1" ht="14.1" customHeight="1" x14ac:dyDescent="0.2">
      <c r="A10" s="17" t="s">
        <v>13</v>
      </c>
      <c r="B10" s="18">
        <v>0</v>
      </c>
      <c r="C10" s="19">
        <v>24634</v>
      </c>
      <c r="D10" s="20">
        <f t="shared" si="0"/>
        <v>24634</v>
      </c>
      <c r="E10" s="19">
        <v>24634</v>
      </c>
      <c r="F10" s="18">
        <v>0</v>
      </c>
    </row>
    <row r="11" spans="1:6" s="26" customFormat="1" ht="14.1" customHeight="1" x14ac:dyDescent="0.25">
      <c r="A11" s="21" t="s">
        <v>14</v>
      </c>
      <c r="B11" s="14">
        <v>0</v>
      </c>
      <c r="C11" s="15">
        <v>687673</v>
      </c>
      <c r="D11" s="16">
        <f>SUM(B11:C11)</f>
        <v>687673</v>
      </c>
      <c r="E11" s="15">
        <v>21000</v>
      </c>
      <c r="F11" s="15">
        <f>C11-E11</f>
        <v>666673</v>
      </c>
    </row>
    <row r="12" spans="1:6" s="26" customFormat="1" ht="14.1" customHeight="1" x14ac:dyDescent="0.25">
      <c r="A12" s="10" t="s">
        <v>15</v>
      </c>
      <c r="B12" s="15">
        <v>68478</v>
      </c>
      <c r="C12" s="14">
        <v>0</v>
      </c>
      <c r="D12" s="16">
        <f t="shared" ref="D12:D15" si="1">SUM(B12:C12)</f>
        <v>68478</v>
      </c>
      <c r="E12" s="14">
        <v>0</v>
      </c>
      <c r="F12" s="15">
        <f>B12</f>
        <v>68478</v>
      </c>
    </row>
    <row r="13" spans="1:6" s="26" customFormat="1" ht="14.1" customHeight="1" x14ac:dyDescent="0.25">
      <c r="A13" s="10" t="s">
        <v>16</v>
      </c>
      <c r="B13" s="15">
        <v>139094</v>
      </c>
      <c r="C13" s="14">
        <v>0</v>
      </c>
      <c r="D13" s="16">
        <f t="shared" si="1"/>
        <v>139094</v>
      </c>
      <c r="E13" s="14">
        <v>0</v>
      </c>
      <c r="F13" s="15">
        <f>B13</f>
        <v>139094</v>
      </c>
    </row>
    <row r="14" spans="1:6" s="26" customFormat="1" ht="14.1" customHeight="1" x14ac:dyDescent="0.25">
      <c r="A14" s="10" t="s">
        <v>17</v>
      </c>
      <c r="B14" s="15">
        <v>110000</v>
      </c>
      <c r="C14" s="14">
        <v>0</v>
      </c>
      <c r="D14" s="16">
        <f t="shared" si="1"/>
        <v>110000</v>
      </c>
      <c r="E14" s="14">
        <v>0</v>
      </c>
      <c r="F14" s="15">
        <f>B14</f>
        <v>110000</v>
      </c>
    </row>
    <row r="15" spans="1:6" s="28" customFormat="1" ht="14.1" customHeight="1" thickBot="1" x14ac:dyDescent="0.3">
      <c r="A15" s="22" t="s">
        <v>18</v>
      </c>
      <c r="B15" s="14">
        <v>0</v>
      </c>
      <c r="C15" s="23">
        <v>314640</v>
      </c>
      <c r="D15" s="24">
        <f t="shared" si="1"/>
        <v>314640</v>
      </c>
      <c r="E15" s="23">
        <v>314640</v>
      </c>
      <c r="F15" s="14">
        <v>0</v>
      </c>
    </row>
    <row r="16" spans="1:6" s="28" customFormat="1" ht="14.1" customHeight="1" thickBot="1" x14ac:dyDescent="0.3">
      <c r="A16" s="5" t="s">
        <v>19</v>
      </c>
      <c r="B16" s="6">
        <f>SUM(B4:B15)</f>
        <v>667572</v>
      </c>
      <c r="C16" s="6">
        <f>SUM(C4:C15)</f>
        <v>1610717</v>
      </c>
      <c r="D16" s="6">
        <f>SUM(D4:D15)</f>
        <v>2278289</v>
      </c>
      <c r="E16" s="7">
        <f>SUM(E4:E15)</f>
        <v>944044</v>
      </c>
      <c r="F16" s="6">
        <f>SUM(F4:F15)</f>
        <v>1334245</v>
      </c>
    </row>
    <row r="17" spans="1:1" x14ac:dyDescent="0.2">
      <c r="A17" s="1" t="s">
        <v>21</v>
      </c>
    </row>
  </sheetData>
  <mergeCells count="4">
    <mergeCell ref="A1:F1"/>
    <mergeCell ref="A2:A3"/>
    <mergeCell ref="B2:D2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FY20 eGOV</vt:lpstr>
      <vt:lpstr>'NSF FY20 eGOV'!Print_Area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Jones, Thomas J</cp:lastModifiedBy>
  <dcterms:created xsi:type="dcterms:W3CDTF">2017-08-28T16:30:42Z</dcterms:created>
  <dcterms:modified xsi:type="dcterms:W3CDTF">2019-03-15T22:08:39Z</dcterms:modified>
</cp:coreProperties>
</file>